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92" windowWidth="22980" windowHeight="9408" tabRatio="951" activeTab="4"/>
  </bookViews>
  <sheets>
    <sheet name="velocity to pixel calibration" sheetId="11" r:id="rId1"/>
    <sheet name="rootEkin to pixel calibration" sheetId="8" r:id="rId2"/>
    <sheet name="velocity^2 to pixel^2 calib" sheetId="7" r:id="rId3"/>
    <sheet name="photodissociation NO data" sheetId="6" r:id="rId4"/>
    <sheet name="data and analysis" sheetId="5" r:id="rId5"/>
  </sheets>
  <definedNames>
    <definedName name="solver_eng" localSheetId="4" hidden="1">1</definedName>
    <definedName name="solver_neg" localSheetId="4" hidden="1">1</definedName>
    <definedName name="solver_num" localSheetId="4" hidden="1">0</definedName>
    <definedName name="solver_opt" localSheetId="4" hidden="1">'data and analysis'!$B$10</definedName>
    <definedName name="solver_typ" localSheetId="4" hidden="1">1</definedName>
    <definedName name="solver_val" localSheetId="4" hidden="1">0</definedName>
    <definedName name="solver_ver" localSheetId="4" hidden="1">3</definedName>
  </definedNames>
  <calcPr calcId="144525"/>
</workbook>
</file>

<file path=xl/calcChain.xml><?xml version="1.0" encoding="utf-8"?>
<calcChain xmlns="http://schemas.openxmlformats.org/spreadsheetml/2006/main">
  <c r="F3" i="5" l="1"/>
  <c r="F2" i="5"/>
  <c r="D9" i="5" l="1"/>
  <c r="C5" i="5"/>
  <c r="C4" i="5"/>
  <c r="C3" i="5"/>
  <c r="C2" i="5"/>
  <c r="B2" i="5"/>
  <c r="B3" i="5" l="1"/>
  <c r="B4" i="5"/>
  <c r="B5" i="5"/>
  <c r="K3" i="5" l="1"/>
  <c r="K4" i="5"/>
  <c r="K5" i="5"/>
  <c r="K2" i="5"/>
  <c r="D10" i="5" l="1"/>
  <c r="J16" i="5" l="1"/>
  <c r="H5" i="5"/>
  <c r="J5" i="5" s="1"/>
  <c r="H4" i="5"/>
  <c r="J4" i="5" s="1"/>
  <c r="H3" i="5"/>
  <c r="J3" i="5" s="1"/>
  <c r="H2" i="5"/>
  <c r="J2" i="5" s="1"/>
  <c r="M17" i="5"/>
  <c r="M18" i="5"/>
  <c r="M19" i="5"/>
  <c r="M20" i="5"/>
  <c r="M21" i="5"/>
  <c r="M22" i="5"/>
  <c r="M23" i="5"/>
  <c r="M24" i="5"/>
  <c r="M25" i="5"/>
  <c r="M26" i="5"/>
  <c r="M27" i="5"/>
  <c r="M28" i="5"/>
  <c r="M29" i="5"/>
  <c r="M30" i="5"/>
  <c r="M31" i="5"/>
  <c r="M32" i="5"/>
  <c r="M33" i="5"/>
  <c r="M34" i="5"/>
  <c r="M35" i="5"/>
  <c r="M36" i="5"/>
  <c r="M37" i="5"/>
  <c r="M38" i="5"/>
  <c r="M39" i="5"/>
  <c r="M40" i="5"/>
  <c r="M41" i="5"/>
  <c r="M42" i="5"/>
  <c r="M43" i="5"/>
  <c r="M44" i="5"/>
  <c r="M45" i="5"/>
  <c r="M46" i="5"/>
  <c r="M47" i="5"/>
  <c r="M48" i="5"/>
  <c r="M49" i="5"/>
  <c r="M50" i="5"/>
  <c r="M51" i="5"/>
  <c r="M52" i="5"/>
  <c r="M53" i="5"/>
  <c r="M54" i="5"/>
  <c r="M55" i="5"/>
  <c r="M56" i="5"/>
  <c r="M57" i="5"/>
  <c r="M58" i="5"/>
  <c r="M59" i="5"/>
  <c r="M60" i="5"/>
  <c r="M61" i="5"/>
  <c r="M62" i="5"/>
  <c r="M63" i="5"/>
  <c r="M64" i="5"/>
  <c r="M65" i="5"/>
  <c r="M66" i="5"/>
  <c r="M67" i="5"/>
  <c r="M68" i="5"/>
  <c r="M69" i="5"/>
  <c r="M70" i="5"/>
  <c r="M71" i="5"/>
  <c r="M72" i="5"/>
  <c r="M73" i="5"/>
  <c r="M74" i="5"/>
  <c r="M75" i="5"/>
  <c r="M76" i="5"/>
  <c r="M77" i="5"/>
  <c r="M78" i="5"/>
  <c r="M79" i="5"/>
  <c r="M80" i="5"/>
  <c r="M81" i="5"/>
  <c r="M82" i="5"/>
  <c r="M83" i="5"/>
  <c r="M84" i="5"/>
  <c r="M85" i="5"/>
  <c r="M86" i="5"/>
  <c r="M87" i="5"/>
  <c r="M88" i="5"/>
  <c r="M89" i="5"/>
  <c r="M90" i="5"/>
  <c r="M91" i="5"/>
  <c r="M92" i="5"/>
  <c r="M93" i="5"/>
  <c r="M94" i="5"/>
  <c r="M95" i="5"/>
  <c r="M96" i="5"/>
  <c r="M97" i="5"/>
  <c r="M98" i="5"/>
  <c r="M99" i="5"/>
  <c r="M100" i="5"/>
  <c r="M101" i="5"/>
  <c r="M102" i="5"/>
  <c r="M103" i="5"/>
  <c r="M104" i="5"/>
  <c r="M105" i="5"/>
  <c r="M106" i="5"/>
  <c r="M107" i="5"/>
  <c r="M108" i="5"/>
  <c r="M109" i="5"/>
  <c r="M110" i="5"/>
  <c r="M111" i="5"/>
  <c r="M112" i="5"/>
  <c r="M113" i="5"/>
  <c r="M114" i="5"/>
  <c r="M115" i="5"/>
  <c r="M116" i="5"/>
  <c r="M117" i="5"/>
  <c r="M118" i="5"/>
  <c r="M119" i="5"/>
  <c r="M120" i="5"/>
  <c r="M121" i="5"/>
  <c r="M122" i="5"/>
  <c r="M123" i="5"/>
  <c r="M124" i="5"/>
  <c r="M125" i="5"/>
  <c r="M126" i="5"/>
  <c r="M127" i="5"/>
  <c r="M128" i="5"/>
  <c r="M129" i="5"/>
  <c r="M130" i="5"/>
  <c r="M131" i="5"/>
  <c r="M132" i="5"/>
  <c r="M133" i="5"/>
  <c r="M134" i="5"/>
  <c r="M135" i="5"/>
  <c r="M136" i="5"/>
  <c r="M137" i="5"/>
  <c r="M138" i="5"/>
  <c r="M139" i="5"/>
  <c r="M140" i="5"/>
  <c r="M141" i="5"/>
  <c r="M142" i="5"/>
  <c r="M143" i="5"/>
  <c r="M144" i="5"/>
  <c r="M145" i="5"/>
  <c r="M146" i="5"/>
  <c r="M147" i="5"/>
  <c r="M148" i="5"/>
  <c r="M149" i="5"/>
  <c r="M150" i="5"/>
  <c r="M151" i="5"/>
  <c r="M152" i="5"/>
  <c r="M153" i="5"/>
  <c r="M154" i="5"/>
  <c r="M155" i="5"/>
  <c r="M156" i="5"/>
  <c r="M157" i="5"/>
  <c r="M158" i="5"/>
  <c r="M159" i="5"/>
  <c r="M160" i="5"/>
  <c r="M161" i="5"/>
  <c r="M162" i="5"/>
  <c r="M163" i="5"/>
  <c r="M164" i="5"/>
  <c r="M165" i="5"/>
  <c r="M166" i="5"/>
  <c r="M167" i="5"/>
  <c r="M168" i="5"/>
  <c r="M169" i="5"/>
  <c r="M170" i="5"/>
  <c r="M171" i="5"/>
  <c r="M172" i="5"/>
  <c r="M173" i="5"/>
  <c r="M174" i="5"/>
  <c r="M175" i="5"/>
  <c r="M176" i="5"/>
  <c r="M177" i="5"/>
  <c r="M178" i="5"/>
  <c r="M179" i="5"/>
  <c r="M180" i="5"/>
  <c r="M181" i="5"/>
  <c r="M182" i="5"/>
  <c r="M183" i="5"/>
  <c r="M184" i="5"/>
  <c r="M185" i="5"/>
  <c r="M186" i="5"/>
  <c r="M187" i="5"/>
  <c r="M188" i="5"/>
  <c r="M189" i="5"/>
  <c r="M190" i="5"/>
  <c r="M191" i="5"/>
  <c r="M192" i="5"/>
  <c r="M193" i="5"/>
  <c r="M194" i="5"/>
  <c r="M195" i="5"/>
  <c r="M196" i="5"/>
  <c r="M197" i="5"/>
  <c r="M198" i="5"/>
  <c r="M199" i="5"/>
  <c r="M200" i="5"/>
  <c r="M201" i="5"/>
  <c r="M202" i="5"/>
  <c r="M203" i="5"/>
  <c r="M204" i="5"/>
  <c r="M205" i="5"/>
  <c r="M206" i="5"/>
  <c r="M207" i="5"/>
  <c r="M208" i="5"/>
  <c r="M209" i="5"/>
  <c r="M210" i="5"/>
  <c r="M211" i="5"/>
  <c r="M212" i="5"/>
  <c r="M213" i="5"/>
  <c r="M214" i="5"/>
  <c r="M215" i="5"/>
  <c r="M216" i="5"/>
  <c r="M217" i="5"/>
  <c r="M218" i="5"/>
  <c r="M219" i="5"/>
  <c r="M220" i="5"/>
  <c r="M221" i="5"/>
  <c r="M222" i="5"/>
  <c r="M223" i="5"/>
  <c r="M224" i="5"/>
  <c r="M225" i="5"/>
  <c r="M226" i="5"/>
  <c r="M227" i="5"/>
  <c r="M228" i="5"/>
  <c r="M229" i="5"/>
  <c r="M230" i="5"/>
  <c r="M231" i="5"/>
  <c r="M232" i="5"/>
  <c r="M233" i="5"/>
  <c r="M234" i="5"/>
  <c r="M235" i="5"/>
  <c r="M236" i="5"/>
  <c r="M237" i="5"/>
  <c r="M238" i="5"/>
  <c r="M239" i="5"/>
  <c r="M240" i="5"/>
  <c r="M241" i="5"/>
  <c r="M242" i="5"/>
  <c r="M243" i="5"/>
  <c r="M244" i="5"/>
  <c r="M245" i="5"/>
  <c r="M246" i="5"/>
  <c r="M247" i="5"/>
  <c r="M248" i="5"/>
  <c r="M249" i="5"/>
  <c r="M250" i="5"/>
  <c r="M251" i="5"/>
  <c r="M252" i="5"/>
  <c r="M253" i="5"/>
  <c r="M254" i="5"/>
  <c r="M255" i="5"/>
  <c r="M256" i="5"/>
  <c r="M257" i="5"/>
  <c r="M258" i="5"/>
  <c r="M259" i="5"/>
  <c r="M260" i="5"/>
  <c r="M261" i="5"/>
  <c r="M262" i="5"/>
  <c r="M263" i="5"/>
  <c r="M264" i="5"/>
  <c r="M265" i="5"/>
  <c r="M266" i="5"/>
  <c r="M267" i="5"/>
  <c r="M268" i="5"/>
  <c r="M269" i="5"/>
  <c r="M270" i="5"/>
  <c r="M271" i="5"/>
  <c r="M272" i="5"/>
  <c r="M273" i="5"/>
  <c r="M274" i="5"/>
  <c r="M275" i="5"/>
  <c r="M276" i="5"/>
  <c r="M277" i="5"/>
  <c r="M278" i="5"/>
  <c r="M279" i="5"/>
  <c r="M280" i="5"/>
  <c r="M281" i="5"/>
  <c r="M282" i="5"/>
  <c r="M283" i="5"/>
  <c r="M284" i="5"/>
  <c r="M285" i="5"/>
  <c r="M286" i="5"/>
  <c r="M287" i="5"/>
  <c r="M288" i="5"/>
  <c r="M289" i="5"/>
  <c r="M290" i="5"/>
  <c r="M291" i="5"/>
  <c r="M292" i="5"/>
  <c r="M293" i="5"/>
  <c r="M294" i="5"/>
  <c r="M295" i="5"/>
  <c r="M296" i="5"/>
  <c r="M297" i="5"/>
  <c r="M298" i="5"/>
  <c r="M299" i="5"/>
  <c r="M300" i="5"/>
  <c r="M301" i="5"/>
  <c r="M302" i="5"/>
  <c r="M303" i="5"/>
  <c r="M304" i="5"/>
  <c r="M305" i="5"/>
  <c r="M306" i="5"/>
  <c r="M307" i="5"/>
  <c r="M308" i="5"/>
  <c r="M309" i="5"/>
  <c r="M310" i="5"/>
  <c r="M311" i="5"/>
  <c r="M312" i="5"/>
  <c r="M313" i="5"/>
  <c r="M314" i="5"/>
  <c r="M315" i="5"/>
  <c r="M316" i="5"/>
  <c r="M317" i="5"/>
  <c r="M318" i="5"/>
  <c r="M319" i="5"/>
  <c r="M320" i="5"/>
  <c r="M321" i="5"/>
  <c r="M322" i="5"/>
  <c r="M323" i="5"/>
  <c r="M324" i="5"/>
  <c r="M325" i="5"/>
  <c r="M326" i="5"/>
  <c r="M327" i="5"/>
  <c r="M328" i="5"/>
  <c r="M329" i="5"/>
  <c r="M330" i="5"/>
  <c r="M331" i="5"/>
  <c r="M332" i="5"/>
  <c r="M333" i="5"/>
  <c r="M334" i="5"/>
  <c r="M335" i="5"/>
  <c r="M336" i="5"/>
  <c r="M337" i="5"/>
  <c r="M338" i="5"/>
  <c r="M339" i="5"/>
  <c r="M340" i="5"/>
  <c r="M341" i="5"/>
  <c r="M342" i="5"/>
  <c r="M343" i="5"/>
  <c r="M344" i="5"/>
  <c r="M345" i="5"/>
  <c r="M346" i="5"/>
  <c r="M347" i="5"/>
  <c r="M348" i="5"/>
  <c r="M349" i="5"/>
  <c r="M350" i="5"/>
  <c r="M351" i="5"/>
  <c r="M352" i="5"/>
  <c r="M353" i="5"/>
  <c r="M354" i="5"/>
  <c r="M355" i="5"/>
  <c r="M356" i="5"/>
  <c r="M357" i="5"/>
  <c r="M358" i="5"/>
  <c r="M359" i="5"/>
  <c r="M360" i="5"/>
  <c r="M361" i="5"/>
  <c r="M362" i="5"/>
  <c r="M363" i="5"/>
  <c r="M364" i="5"/>
  <c r="M365" i="5"/>
  <c r="M366" i="5"/>
  <c r="M367" i="5"/>
  <c r="M368" i="5"/>
  <c r="M369" i="5"/>
  <c r="M370" i="5"/>
  <c r="M371" i="5"/>
  <c r="M372" i="5"/>
  <c r="M373" i="5"/>
  <c r="M374" i="5"/>
  <c r="M375" i="5"/>
  <c r="M376" i="5"/>
  <c r="M377" i="5"/>
  <c r="M378" i="5"/>
  <c r="M379" i="5"/>
  <c r="M380" i="5"/>
  <c r="M381" i="5"/>
  <c r="M382" i="5"/>
  <c r="M383" i="5"/>
  <c r="M384" i="5"/>
  <c r="M385" i="5"/>
  <c r="M386" i="5"/>
  <c r="M387" i="5"/>
  <c r="M388" i="5"/>
  <c r="M389" i="5"/>
  <c r="M390" i="5"/>
  <c r="M391" i="5"/>
  <c r="M392" i="5"/>
  <c r="M393" i="5"/>
  <c r="M394" i="5"/>
  <c r="M395" i="5"/>
  <c r="M396" i="5"/>
  <c r="M397" i="5"/>
  <c r="M398" i="5"/>
  <c r="M399" i="5"/>
  <c r="M400" i="5"/>
  <c r="M401" i="5"/>
  <c r="M402" i="5"/>
  <c r="M403" i="5"/>
  <c r="M404" i="5"/>
  <c r="M405" i="5"/>
  <c r="M406" i="5"/>
  <c r="M407" i="5"/>
  <c r="M408" i="5"/>
  <c r="M409" i="5"/>
  <c r="M410" i="5"/>
  <c r="M411" i="5"/>
  <c r="M412" i="5"/>
  <c r="M413" i="5"/>
  <c r="M414" i="5"/>
  <c r="M415" i="5"/>
  <c r="M416" i="5"/>
  <c r="M417" i="5"/>
  <c r="M418" i="5"/>
  <c r="M419" i="5"/>
  <c r="M420" i="5"/>
  <c r="M421" i="5"/>
  <c r="M422" i="5"/>
  <c r="M423" i="5"/>
  <c r="M424" i="5"/>
  <c r="M425" i="5"/>
  <c r="M426" i="5"/>
  <c r="M427" i="5"/>
  <c r="M428" i="5"/>
  <c r="M429" i="5"/>
  <c r="M430" i="5"/>
  <c r="M431" i="5"/>
  <c r="M432" i="5"/>
  <c r="M433" i="5"/>
  <c r="M434" i="5"/>
  <c r="M435" i="5"/>
  <c r="M436" i="5"/>
  <c r="M437" i="5"/>
  <c r="M438" i="5"/>
  <c r="M439" i="5"/>
  <c r="M440" i="5"/>
  <c r="M441" i="5"/>
  <c r="M442" i="5"/>
  <c r="M443" i="5"/>
  <c r="M444" i="5"/>
  <c r="M445" i="5"/>
  <c r="M446" i="5"/>
  <c r="M447" i="5"/>
  <c r="M448" i="5"/>
  <c r="M449" i="5"/>
  <c r="M450" i="5"/>
  <c r="M451" i="5"/>
  <c r="M452" i="5"/>
  <c r="M453" i="5"/>
  <c r="M454" i="5"/>
  <c r="M455" i="5"/>
  <c r="M456" i="5"/>
  <c r="M457" i="5"/>
  <c r="M458" i="5"/>
  <c r="M459" i="5"/>
  <c r="M460" i="5"/>
  <c r="M461" i="5"/>
  <c r="M462" i="5"/>
  <c r="M463" i="5"/>
  <c r="M464" i="5"/>
  <c r="M465" i="5"/>
  <c r="M466" i="5"/>
  <c r="M467" i="5"/>
  <c r="M468" i="5"/>
  <c r="M469" i="5"/>
  <c r="M470" i="5"/>
  <c r="M471" i="5"/>
  <c r="M472" i="5"/>
  <c r="M473" i="5"/>
  <c r="M474" i="5"/>
  <c r="M475" i="5"/>
  <c r="M476" i="5"/>
  <c r="M477" i="5"/>
  <c r="M478" i="5"/>
  <c r="M479" i="5"/>
  <c r="M480" i="5"/>
  <c r="M481" i="5"/>
  <c r="M482" i="5"/>
  <c r="M483" i="5"/>
  <c r="M484" i="5"/>
  <c r="M485" i="5"/>
  <c r="M486" i="5"/>
  <c r="M487" i="5"/>
  <c r="M488" i="5"/>
  <c r="M489" i="5"/>
  <c r="M490" i="5"/>
  <c r="M491" i="5"/>
  <c r="M492" i="5"/>
  <c r="M493" i="5"/>
  <c r="M494" i="5"/>
  <c r="M495" i="5"/>
  <c r="M496" i="5"/>
  <c r="M497" i="5"/>
  <c r="M498" i="5"/>
  <c r="M499" i="5"/>
  <c r="M500" i="5"/>
  <c r="M501" i="5"/>
  <c r="M502" i="5"/>
  <c r="M503" i="5"/>
  <c r="M504" i="5"/>
  <c r="M505" i="5"/>
  <c r="M506" i="5"/>
  <c r="M507" i="5"/>
  <c r="M508" i="5"/>
  <c r="M509" i="5"/>
  <c r="M510" i="5"/>
  <c r="M511" i="5"/>
  <c r="M512" i="5"/>
  <c r="M513" i="5"/>
  <c r="M514" i="5"/>
  <c r="M515" i="5"/>
  <c r="M516" i="5"/>
  <c r="M517" i="5"/>
  <c r="M518" i="5"/>
  <c r="M519" i="5"/>
  <c r="M520" i="5"/>
  <c r="M521" i="5"/>
  <c r="M522" i="5"/>
  <c r="M523" i="5"/>
  <c r="M524" i="5"/>
  <c r="M525" i="5"/>
  <c r="M526" i="5"/>
  <c r="M527" i="5"/>
  <c r="M528" i="5"/>
  <c r="M529" i="5"/>
  <c r="M530" i="5"/>
  <c r="M531" i="5"/>
  <c r="M532" i="5"/>
  <c r="M533" i="5"/>
  <c r="M534" i="5"/>
  <c r="M535" i="5"/>
  <c r="M536" i="5"/>
  <c r="M537" i="5"/>
  <c r="M538" i="5"/>
  <c r="M539" i="5"/>
  <c r="M540" i="5"/>
  <c r="M541" i="5"/>
  <c r="M542" i="5"/>
  <c r="M543" i="5"/>
  <c r="M544" i="5"/>
  <c r="M545" i="5"/>
  <c r="M546" i="5"/>
  <c r="M547" i="5"/>
  <c r="M548" i="5"/>
  <c r="M549" i="5"/>
  <c r="M550" i="5"/>
  <c r="M551" i="5"/>
  <c r="M552" i="5"/>
  <c r="M553" i="5"/>
  <c r="M554" i="5"/>
  <c r="M555" i="5"/>
  <c r="M556" i="5"/>
  <c r="M557" i="5"/>
  <c r="M558" i="5"/>
  <c r="M559" i="5"/>
  <c r="M560" i="5"/>
  <c r="M561" i="5"/>
  <c r="M562" i="5"/>
  <c r="M563" i="5"/>
  <c r="M564" i="5"/>
  <c r="M565" i="5"/>
  <c r="M566" i="5"/>
  <c r="M567" i="5"/>
  <c r="M568" i="5"/>
  <c r="M569" i="5"/>
  <c r="M570" i="5"/>
  <c r="M571" i="5"/>
  <c r="M572" i="5"/>
  <c r="M573" i="5"/>
  <c r="M574" i="5"/>
  <c r="M575" i="5"/>
  <c r="M576" i="5"/>
  <c r="M577" i="5"/>
  <c r="M578" i="5"/>
  <c r="M579" i="5"/>
  <c r="M580" i="5"/>
  <c r="M581" i="5"/>
  <c r="M582" i="5"/>
  <c r="M583" i="5"/>
  <c r="M584" i="5"/>
  <c r="M585" i="5"/>
  <c r="M586" i="5"/>
  <c r="M587" i="5"/>
  <c r="M588" i="5"/>
  <c r="M589" i="5"/>
  <c r="M590" i="5"/>
  <c r="M591" i="5"/>
  <c r="M16" i="5"/>
  <c r="L17" i="5"/>
  <c r="L18" i="5"/>
  <c r="L19" i="5"/>
  <c r="L20" i="5"/>
  <c r="L21" i="5"/>
  <c r="L22" i="5"/>
  <c r="L23" i="5"/>
  <c r="L24" i="5"/>
  <c r="L25" i="5"/>
  <c r="L26" i="5"/>
  <c r="L27" i="5"/>
  <c r="L28" i="5"/>
  <c r="L29" i="5"/>
  <c r="L30" i="5"/>
  <c r="L31" i="5"/>
  <c r="L32" i="5"/>
  <c r="L33" i="5"/>
  <c r="L34" i="5"/>
  <c r="L35" i="5"/>
  <c r="L36" i="5"/>
  <c r="L37" i="5"/>
  <c r="L38" i="5"/>
  <c r="L39" i="5"/>
  <c r="L40" i="5"/>
  <c r="L41" i="5"/>
  <c r="L42" i="5"/>
  <c r="L43" i="5"/>
  <c r="L44" i="5"/>
  <c r="L45" i="5"/>
  <c r="L46" i="5"/>
  <c r="L47" i="5"/>
  <c r="L48" i="5"/>
  <c r="L49" i="5"/>
  <c r="L50" i="5"/>
  <c r="L51" i="5"/>
  <c r="L52" i="5"/>
  <c r="L53" i="5"/>
  <c r="L54" i="5"/>
  <c r="L55" i="5"/>
  <c r="L56" i="5"/>
  <c r="L57" i="5"/>
  <c r="L58" i="5"/>
  <c r="L59" i="5"/>
  <c r="L60" i="5"/>
  <c r="L61" i="5"/>
  <c r="L62" i="5"/>
  <c r="L63" i="5"/>
  <c r="L64" i="5"/>
  <c r="L65" i="5"/>
  <c r="L66" i="5"/>
  <c r="L67" i="5"/>
  <c r="L68" i="5"/>
  <c r="L69" i="5"/>
  <c r="L70" i="5"/>
  <c r="L71" i="5"/>
  <c r="L72" i="5"/>
  <c r="L73" i="5"/>
  <c r="L74" i="5"/>
  <c r="L75" i="5"/>
  <c r="L76" i="5"/>
  <c r="L77" i="5"/>
  <c r="L78" i="5"/>
  <c r="L79" i="5"/>
  <c r="L80" i="5"/>
  <c r="L81" i="5"/>
  <c r="L82" i="5"/>
  <c r="L83" i="5"/>
  <c r="L84" i="5"/>
  <c r="L85" i="5"/>
  <c r="L86" i="5"/>
  <c r="L87" i="5"/>
  <c r="L88" i="5"/>
  <c r="L89" i="5"/>
  <c r="L90" i="5"/>
  <c r="L91" i="5"/>
  <c r="L92" i="5"/>
  <c r="L93" i="5"/>
  <c r="L94" i="5"/>
  <c r="L95" i="5"/>
  <c r="L96" i="5"/>
  <c r="L97" i="5"/>
  <c r="L98" i="5"/>
  <c r="L99" i="5"/>
  <c r="L100" i="5"/>
  <c r="L101" i="5"/>
  <c r="L102" i="5"/>
  <c r="L103" i="5"/>
  <c r="L104" i="5"/>
  <c r="L105" i="5"/>
  <c r="L106" i="5"/>
  <c r="L107" i="5"/>
  <c r="L108" i="5"/>
  <c r="L109" i="5"/>
  <c r="L110" i="5"/>
  <c r="L111" i="5"/>
  <c r="L112" i="5"/>
  <c r="L113" i="5"/>
  <c r="L114" i="5"/>
  <c r="L115" i="5"/>
  <c r="L116" i="5"/>
  <c r="L117" i="5"/>
  <c r="L118" i="5"/>
  <c r="L119" i="5"/>
  <c r="L120" i="5"/>
  <c r="L121" i="5"/>
  <c r="L122" i="5"/>
  <c r="L123" i="5"/>
  <c r="L124" i="5"/>
  <c r="L125" i="5"/>
  <c r="L126" i="5"/>
  <c r="L127" i="5"/>
  <c r="L128" i="5"/>
  <c r="L129" i="5"/>
  <c r="L130" i="5"/>
  <c r="L131" i="5"/>
  <c r="L132" i="5"/>
  <c r="L133" i="5"/>
  <c r="L134" i="5"/>
  <c r="L135" i="5"/>
  <c r="L136" i="5"/>
  <c r="L137" i="5"/>
  <c r="L138" i="5"/>
  <c r="L139" i="5"/>
  <c r="L140" i="5"/>
  <c r="L141" i="5"/>
  <c r="L142" i="5"/>
  <c r="L143" i="5"/>
  <c r="L144" i="5"/>
  <c r="L145" i="5"/>
  <c r="L146" i="5"/>
  <c r="L147" i="5"/>
  <c r="L148" i="5"/>
  <c r="L149" i="5"/>
  <c r="L150" i="5"/>
  <c r="L151" i="5"/>
  <c r="L152" i="5"/>
  <c r="L153" i="5"/>
  <c r="L154" i="5"/>
  <c r="L155" i="5"/>
  <c r="L156" i="5"/>
  <c r="L157" i="5"/>
  <c r="L158" i="5"/>
  <c r="L159" i="5"/>
  <c r="L160" i="5"/>
  <c r="L161" i="5"/>
  <c r="L162" i="5"/>
  <c r="L163" i="5"/>
  <c r="L164" i="5"/>
  <c r="L165" i="5"/>
  <c r="L166" i="5"/>
  <c r="L167" i="5"/>
  <c r="L168" i="5"/>
  <c r="L169" i="5"/>
  <c r="L170" i="5"/>
  <c r="L171" i="5"/>
  <c r="L172" i="5"/>
  <c r="L173" i="5"/>
  <c r="L174" i="5"/>
  <c r="L175" i="5"/>
  <c r="L176" i="5"/>
  <c r="L177" i="5"/>
  <c r="L178" i="5"/>
  <c r="L179" i="5"/>
  <c r="L180" i="5"/>
  <c r="L181" i="5"/>
  <c r="L182" i="5"/>
  <c r="L183" i="5"/>
  <c r="L184" i="5"/>
  <c r="L185" i="5"/>
  <c r="L186" i="5"/>
  <c r="L187" i="5"/>
  <c r="L188" i="5"/>
  <c r="L189" i="5"/>
  <c r="L190" i="5"/>
  <c r="L191" i="5"/>
  <c r="L192" i="5"/>
  <c r="L193" i="5"/>
  <c r="L194" i="5"/>
  <c r="L195" i="5"/>
  <c r="L196" i="5"/>
  <c r="L197" i="5"/>
  <c r="L198" i="5"/>
  <c r="L199" i="5"/>
  <c r="L200" i="5"/>
  <c r="L201" i="5"/>
  <c r="L202" i="5"/>
  <c r="L203" i="5"/>
  <c r="L204" i="5"/>
  <c r="L205" i="5"/>
  <c r="L206" i="5"/>
  <c r="L207" i="5"/>
  <c r="L208" i="5"/>
  <c r="L209" i="5"/>
  <c r="L210" i="5"/>
  <c r="L211" i="5"/>
  <c r="L212" i="5"/>
  <c r="L213" i="5"/>
  <c r="L214" i="5"/>
  <c r="L215" i="5"/>
  <c r="L216" i="5"/>
  <c r="L217" i="5"/>
  <c r="L218" i="5"/>
  <c r="L219" i="5"/>
  <c r="L220" i="5"/>
  <c r="L221" i="5"/>
  <c r="L222" i="5"/>
  <c r="L223" i="5"/>
  <c r="L224" i="5"/>
  <c r="L225" i="5"/>
  <c r="L226" i="5"/>
  <c r="L227" i="5"/>
  <c r="L228" i="5"/>
  <c r="L229" i="5"/>
  <c r="L230" i="5"/>
  <c r="L231" i="5"/>
  <c r="L232" i="5"/>
  <c r="L233" i="5"/>
  <c r="L234" i="5"/>
  <c r="L235" i="5"/>
  <c r="L236" i="5"/>
  <c r="L237" i="5"/>
  <c r="L238" i="5"/>
  <c r="L239" i="5"/>
  <c r="L240" i="5"/>
  <c r="L241" i="5"/>
  <c r="L242" i="5"/>
  <c r="L243" i="5"/>
  <c r="L244" i="5"/>
  <c r="L245" i="5"/>
  <c r="L246" i="5"/>
  <c r="L247" i="5"/>
  <c r="L248" i="5"/>
  <c r="L249" i="5"/>
  <c r="L250" i="5"/>
  <c r="L251" i="5"/>
  <c r="L252" i="5"/>
  <c r="L253" i="5"/>
  <c r="L254" i="5"/>
  <c r="L255" i="5"/>
  <c r="L256" i="5"/>
  <c r="L257" i="5"/>
  <c r="L258" i="5"/>
  <c r="L259" i="5"/>
  <c r="L260" i="5"/>
  <c r="L261" i="5"/>
  <c r="L262" i="5"/>
  <c r="L263" i="5"/>
  <c r="L264" i="5"/>
  <c r="L265" i="5"/>
  <c r="L266" i="5"/>
  <c r="L267" i="5"/>
  <c r="L268" i="5"/>
  <c r="L269" i="5"/>
  <c r="L270" i="5"/>
  <c r="L271" i="5"/>
  <c r="L272" i="5"/>
  <c r="L273" i="5"/>
  <c r="L274" i="5"/>
  <c r="L275" i="5"/>
  <c r="L276" i="5"/>
  <c r="L277" i="5"/>
  <c r="L278" i="5"/>
  <c r="L279" i="5"/>
  <c r="L280" i="5"/>
  <c r="L281" i="5"/>
  <c r="L282" i="5"/>
  <c r="L283" i="5"/>
  <c r="L284" i="5"/>
  <c r="L285" i="5"/>
  <c r="L286" i="5"/>
  <c r="L287" i="5"/>
  <c r="L288" i="5"/>
  <c r="L289" i="5"/>
  <c r="L290" i="5"/>
  <c r="L291" i="5"/>
  <c r="L292" i="5"/>
  <c r="L293" i="5"/>
  <c r="L294" i="5"/>
  <c r="L295" i="5"/>
  <c r="L296" i="5"/>
  <c r="L297" i="5"/>
  <c r="L298" i="5"/>
  <c r="L299" i="5"/>
  <c r="L300" i="5"/>
  <c r="L301" i="5"/>
  <c r="L302" i="5"/>
  <c r="L303" i="5"/>
  <c r="L304" i="5"/>
  <c r="L305" i="5"/>
  <c r="L306" i="5"/>
  <c r="L307" i="5"/>
  <c r="L308" i="5"/>
  <c r="L309" i="5"/>
  <c r="L310" i="5"/>
  <c r="L311" i="5"/>
  <c r="L312" i="5"/>
  <c r="L313" i="5"/>
  <c r="L314" i="5"/>
  <c r="L315" i="5"/>
  <c r="L316" i="5"/>
  <c r="L317" i="5"/>
  <c r="L318" i="5"/>
  <c r="L319" i="5"/>
  <c r="L320" i="5"/>
  <c r="L321" i="5"/>
  <c r="L322" i="5"/>
  <c r="L323" i="5"/>
  <c r="L324" i="5"/>
  <c r="L325" i="5"/>
  <c r="L326" i="5"/>
  <c r="L327" i="5"/>
  <c r="L328" i="5"/>
  <c r="L329" i="5"/>
  <c r="L330" i="5"/>
  <c r="L331" i="5"/>
  <c r="L332" i="5"/>
  <c r="L333" i="5"/>
  <c r="L334" i="5"/>
  <c r="L335" i="5"/>
  <c r="L336" i="5"/>
  <c r="L337" i="5"/>
  <c r="L338" i="5"/>
  <c r="L339" i="5"/>
  <c r="L340" i="5"/>
  <c r="L341" i="5"/>
  <c r="L342" i="5"/>
  <c r="L343" i="5"/>
  <c r="L344" i="5"/>
  <c r="L345" i="5"/>
  <c r="L346" i="5"/>
  <c r="L347" i="5"/>
  <c r="L348" i="5"/>
  <c r="L349" i="5"/>
  <c r="L350" i="5"/>
  <c r="L351" i="5"/>
  <c r="L352" i="5"/>
  <c r="L353" i="5"/>
  <c r="L354" i="5"/>
  <c r="L355" i="5"/>
  <c r="L356" i="5"/>
  <c r="L357" i="5"/>
  <c r="L358" i="5"/>
  <c r="L359" i="5"/>
  <c r="L360" i="5"/>
  <c r="L361" i="5"/>
  <c r="L362" i="5"/>
  <c r="L363" i="5"/>
  <c r="L364" i="5"/>
  <c r="L365" i="5"/>
  <c r="L366" i="5"/>
  <c r="L367" i="5"/>
  <c r="L368" i="5"/>
  <c r="L369" i="5"/>
  <c r="L370" i="5"/>
  <c r="L371" i="5"/>
  <c r="L372" i="5"/>
  <c r="L373" i="5"/>
  <c r="L374" i="5"/>
  <c r="L375" i="5"/>
  <c r="L376" i="5"/>
  <c r="L377" i="5"/>
  <c r="L378" i="5"/>
  <c r="L379" i="5"/>
  <c r="L380" i="5"/>
  <c r="L381" i="5"/>
  <c r="L382" i="5"/>
  <c r="L383" i="5"/>
  <c r="L384" i="5"/>
  <c r="L385" i="5"/>
  <c r="L386" i="5"/>
  <c r="L387" i="5"/>
  <c r="L388" i="5"/>
  <c r="L389" i="5"/>
  <c r="L390" i="5"/>
  <c r="L391" i="5"/>
  <c r="L392" i="5"/>
  <c r="L393" i="5"/>
  <c r="L394" i="5"/>
  <c r="L395" i="5"/>
  <c r="L396" i="5"/>
  <c r="L397" i="5"/>
  <c r="L398" i="5"/>
  <c r="L399" i="5"/>
  <c r="L400" i="5"/>
  <c r="L401" i="5"/>
  <c r="L402" i="5"/>
  <c r="L403" i="5"/>
  <c r="L404" i="5"/>
  <c r="L405" i="5"/>
  <c r="L406" i="5"/>
  <c r="L407" i="5"/>
  <c r="L408" i="5"/>
  <c r="L409" i="5"/>
  <c r="L410" i="5"/>
  <c r="L411" i="5"/>
  <c r="L412" i="5"/>
  <c r="L413" i="5"/>
  <c r="L414" i="5"/>
  <c r="L415" i="5"/>
  <c r="L416" i="5"/>
  <c r="L417" i="5"/>
  <c r="L418" i="5"/>
  <c r="L419" i="5"/>
  <c r="L420" i="5"/>
  <c r="L421" i="5"/>
  <c r="L422" i="5"/>
  <c r="L423" i="5"/>
  <c r="L424" i="5"/>
  <c r="L425" i="5"/>
  <c r="L426" i="5"/>
  <c r="L427" i="5"/>
  <c r="L428" i="5"/>
  <c r="L429" i="5"/>
  <c r="L430" i="5"/>
  <c r="L431" i="5"/>
  <c r="L432" i="5"/>
  <c r="L433" i="5"/>
  <c r="L434" i="5"/>
  <c r="L435" i="5"/>
  <c r="L436" i="5"/>
  <c r="L437" i="5"/>
  <c r="L438" i="5"/>
  <c r="L439" i="5"/>
  <c r="L440" i="5"/>
  <c r="L441" i="5"/>
  <c r="L442" i="5"/>
  <c r="L443" i="5"/>
  <c r="L444" i="5"/>
  <c r="L445" i="5"/>
  <c r="L446" i="5"/>
  <c r="L447" i="5"/>
  <c r="L448" i="5"/>
  <c r="L449" i="5"/>
  <c r="L450" i="5"/>
  <c r="L451" i="5"/>
  <c r="L452" i="5"/>
  <c r="L453" i="5"/>
  <c r="L454" i="5"/>
  <c r="L455" i="5"/>
  <c r="L456" i="5"/>
  <c r="L457" i="5"/>
  <c r="L458" i="5"/>
  <c r="L459" i="5"/>
  <c r="L460" i="5"/>
  <c r="L461" i="5"/>
  <c r="L462" i="5"/>
  <c r="L463" i="5"/>
  <c r="L464" i="5"/>
  <c r="L465" i="5"/>
  <c r="L466" i="5"/>
  <c r="L467" i="5"/>
  <c r="L468" i="5"/>
  <c r="L469" i="5"/>
  <c r="L470" i="5"/>
  <c r="L471" i="5"/>
  <c r="L472" i="5"/>
  <c r="L473" i="5"/>
  <c r="L474" i="5"/>
  <c r="L475" i="5"/>
  <c r="L476" i="5"/>
  <c r="L477" i="5"/>
  <c r="L478" i="5"/>
  <c r="L479" i="5"/>
  <c r="L480" i="5"/>
  <c r="L481" i="5"/>
  <c r="L482" i="5"/>
  <c r="L483" i="5"/>
  <c r="L484" i="5"/>
  <c r="L485" i="5"/>
  <c r="L486" i="5"/>
  <c r="L487" i="5"/>
  <c r="L488" i="5"/>
  <c r="L489" i="5"/>
  <c r="L490" i="5"/>
  <c r="L491" i="5"/>
  <c r="L492" i="5"/>
  <c r="L493" i="5"/>
  <c r="L494" i="5"/>
  <c r="L495" i="5"/>
  <c r="L496" i="5"/>
  <c r="L497" i="5"/>
  <c r="L498" i="5"/>
  <c r="L499" i="5"/>
  <c r="L500" i="5"/>
  <c r="L501" i="5"/>
  <c r="L502" i="5"/>
  <c r="L503" i="5"/>
  <c r="L504" i="5"/>
  <c r="L505" i="5"/>
  <c r="L506" i="5"/>
  <c r="L507" i="5"/>
  <c r="L508" i="5"/>
  <c r="L509" i="5"/>
  <c r="L510" i="5"/>
  <c r="L511" i="5"/>
  <c r="L512" i="5"/>
  <c r="L513" i="5"/>
  <c r="L514" i="5"/>
  <c r="L515" i="5"/>
  <c r="L516" i="5"/>
  <c r="L517" i="5"/>
  <c r="L518" i="5"/>
  <c r="L519" i="5"/>
  <c r="L520" i="5"/>
  <c r="L521" i="5"/>
  <c r="L522" i="5"/>
  <c r="L523" i="5"/>
  <c r="L524" i="5"/>
  <c r="L525" i="5"/>
  <c r="L526" i="5"/>
  <c r="L527" i="5"/>
  <c r="L528" i="5"/>
  <c r="L529" i="5"/>
  <c r="L530" i="5"/>
  <c r="L531" i="5"/>
  <c r="L532" i="5"/>
  <c r="L533" i="5"/>
  <c r="L534" i="5"/>
  <c r="L535" i="5"/>
  <c r="L536" i="5"/>
  <c r="L537" i="5"/>
  <c r="L538" i="5"/>
  <c r="L539" i="5"/>
  <c r="L540" i="5"/>
  <c r="L541" i="5"/>
  <c r="L542" i="5"/>
  <c r="L543" i="5"/>
  <c r="L544" i="5"/>
  <c r="L545" i="5"/>
  <c r="L546" i="5"/>
  <c r="L547" i="5"/>
  <c r="L548" i="5"/>
  <c r="L549" i="5"/>
  <c r="L550" i="5"/>
  <c r="L551" i="5"/>
  <c r="L552" i="5"/>
  <c r="L553" i="5"/>
  <c r="L554" i="5"/>
  <c r="L555" i="5"/>
  <c r="L556" i="5"/>
  <c r="L557" i="5"/>
  <c r="L558" i="5"/>
  <c r="L559" i="5"/>
  <c r="L560" i="5"/>
  <c r="L561" i="5"/>
  <c r="L562" i="5"/>
  <c r="L563" i="5"/>
  <c r="L564" i="5"/>
  <c r="L565" i="5"/>
  <c r="L566" i="5"/>
  <c r="L567" i="5"/>
  <c r="L568" i="5"/>
  <c r="L569" i="5"/>
  <c r="L570" i="5"/>
  <c r="L571" i="5"/>
  <c r="L572" i="5"/>
  <c r="L573" i="5"/>
  <c r="L574" i="5"/>
  <c r="L575" i="5"/>
  <c r="L576" i="5"/>
  <c r="L577" i="5"/>
  <c r="L578" i="5"/>
  <c r="L579" i="5"/>
  <c r="L580" i="5"/>
  <c r="L581" i="5"/>
  <c r="L582" i="5"/>
  <c r="L583" i="5"/>
  <c r="L584" i="5"/>
  <c r="L585" i="5"/>
  <c r="L586" i="5"/>
  <c r="L587" i="5"/>
  <c r="L588" i="5"/>
  <c r="L589" i="5"/>
  <c r="L590" i="5"/>
  <c r="L591" i="5"/>
  <c r="L16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K29" i="5"/>
  <c r="K30" i="5"/>
  <c r="K31" i="5"/>
  <c r="K32" i="5"/>
  <c r="K33" i="5"/>
  <c r="K34" i="5"/>
  <c r="K35" i="5"/>
  <c r="K36" i="5"/>
  <c r="K37" i="5"/>
  <c r="K38" i="5"/>
  <c r="K39" i="5"/>
  <c r="K40" i="5"/>
  <c r="K41" i="5"/>
  <c r="K42" i="5"/>
  <c r="K43" i="5"/>
  <c r="K44" i="5"/>
  <c r="K45" i="5"/>
  <c r="K46" i="5"/>
  <c r="K47" i="5"/>
  <c r="K48" i="5"/>
  <c r="K49" i="5"/>
  <c r="K50" i="5"/>
  <c r="K51" i="5"/>
  <c r="K52" i="5"/>
  <c r="K53" i="5"/>
  <c r="K54" i="5"/>
  <c r="K55" i="5"/>
  <c r="K56" i="5"/>
  <c r="K57" i="5"/>
  <c r="K58" i="5"/>
  <c r="K59" i="5"/>
  <c r="K60" i="5"/>
  <c r="K61" i="5"/>
  <c r="K62" i="5"/>
  <c r="K63" i="5"/>
  <c r="K64" i="5"/>
  <c r="K65" i="5"/>
  <c r="K66" i="5"/>
  <c r="K67" i="5"/>
  <c r="K68" i="5"/>
  <c r="K69" i="5"/>
  <c r="K70" i="5"/>
  <c r="K71" i="5"/>
  <c r="K72" i="5"/>
  <c r="K73" i="5"/>
  <c r="K74" i="5"/>
  <c r="K75" i="5"/>
  <c r="K76" i="5"/>
  <c r="K77" i="5"/>
  <c r="K78" i="5"/>
  <c r="K79" i="5"/>
  <c r="K80" i="5"/>
  <c r="K81" i="5"/>
  <c r="K82" i="5"/>
  <c r="K83" i="5"/>
  <c r="K84" i="5"/>
  <c r="K85" i="5"/>
  <c r="K86" i="5"/>
  <c r="K87" i="5"/>
  <c r="K88" i="5"/>
  <c r="K89" i="5"/>
  <c r="K90" i="5"/>
  <c r="K91" i="5"/>
  <c r="K92" i="5"/>
  <c r="K93" i="5"/>
  <c r="K94" i="5"/>
  <c r="K95" i="5"/>
  <c r="K96" i="5"/>
  <c r="K97" i="5"/>
  <c r="K98" i="5"/>
  <c r="K99" i="5"/>
  <c r="K100" i="5"/>
  <c r="K101" i="5"/>
  <c r="K102" i="5"/>
  <c r="K103" i="5"/>
  <c r="K104" i="5"/>
  <c r="K105" i="5"/>
  <c r="K106" i="5"/>
  <c r="K107" i="5"/>
  <c r="K108" i="5"/>
  <c r="K109" i="5"/>
  <c r="K110" i="5"/>
  <c r="K111" i="5"/>
  <c r="K112" i="5"/>
  <c r="K113" i="5"/>
  <c r="K114" i="5"/>
  <c r="K115" i="5"/>
  <c r="K116" i="5"/>
  <c r="K117" i="5"/>
  <c r="K118" i="5"/>
  <c r="K119" i="5"/>
  <c r="K120" i="5"/>
  <c r="K121" i="5"/>
  <c r="K122" i="5"/>
  <c r="K123" i="5"/>
  <c r="K124" i="5"/>
  <c r="K125" i="5"/>
  <c r="K126" i="5"/>
  <c r="K127" i="5"/>
  <c r="K128" i="5"/>
  <c r="K129" i="5"/>
  <c r="K130" i="5"/>
  <c r="K131" i="5"/>
  <c r="K132" i="5"/>
  <c r="K133" i="5"/>
  <c r="K134" i="5"/>
  <c r="K135" i="5"/>
  <c r="K136" i="5"/>
  <c r="K137" i="5"/>
  <c r="K138" i="5"/>
  <c r="K139" i="5"/>
  <c r="K140" i="5"/>
  <c r="K141" i="5"/>
  <c r="K142" i="5"/>
  <c r="K143" i="5"/>
  <c r="K144" i="5"/>
  <c r="K145" i="5"/>
  <c r="K146" i="5"/>
  <c r="K147" i="5"/>
  <c r="K148" i="5"/>
  <c r="K149" i="5"/>
  <c r="K150" i="5"/>
  <c r="K151" i="5"/>
  <c r="K152" i="5"/>
  <c r="K153" i="5"/>
  <c r="K154" i="5"/>
  <c r="K155" i="5"/>
  <c r="K156" i="5"/>
  <c r="K157" i="5"/>
  <c r="K158" i="5"/>
  <c r="K159" i="5"/>
  <c r="K160" i="5"/>
  <c r="K161" i="5"/>
  <c r="K162" i="5"/>
  <c r="K163" i="5"/>
  <c r="K164" i="5"/>
  <c r="K165" i="5"/>
  <c r="K166" i="5"/>
  <c r="K167" i="5"/>
  <c r="K168" i="5"/>
  <c r="K169" i="5"/>
  <c r="K170" i="5"/>
  <c r="K171" i="5"/>
  <c r="K172" i="5"/>
  <c r="K173" i="5"/>
  <c r="K174" i="5"/>
  <c r="K175" i="5"/>
  <c r="K176" i="5"/>
  <c r="K177" i="5"/>
  <c r="K178" i="5"/>
  <c r="K179" i="5"/>
  <c r="K180" i="5"/>
  <c r="K181" i="5"/>
  <c r="K182" i="5"/>
  <c r="K183" i="5"/>
  <c r="K184" i="5"/>
  <c r="K185" i="5"/>
  <c r="K186" i="5"/>
  <c r="K187" i="5"/>
  <c r="K188" i="5"/>
  <c r="K189" i="5"/>
  <c r="K190" i="5"/>
  <c r="K191" i="5"/>
  <c r="K192" i="5"/>
  <c r="K193" i="5"/>
  <c r="K194" i="5"/>
  <c r="K195" i="5"/>
  <c r="K196" i="5"/>
  <c r="K197" i="5"/>
  <c r="K198" i="5"/>
  <c r="K199" i="5"/>
  <c r="K200" i="5"/>
  <c r="K201" i="5"/>
  <c r="K202" i="5"/>
  <c r="K203" i="5"/>
  <c r="K204" i="5"/>
  <c r="K205" i="5"/>
  <c r="K206" i="5"/>
  <c r="K207" i="5"/>
  <c r="K208" i="5"/>
  <c r="K209" i="5"/>
  <c r="K210" i="5"/>
  <c r="K211" i="5"/>
  <c r="K212" i="5"/>
  <c r="K213" i="5"/>
  <c r="K214" i="5"/>
  <c r="K215" i="5"/>
  <c r="K216" i="5"/>
  <c r="K217" i="5"/>
  <c r="K218" i="5"/>
  <c r="K219" i="5"/>
  <c r="K220" i="5"/>
  <c r="K221" i="5"/>
  <c r="K222" i="5"/>
  <c r="K223" i="5"/>
  <c r="K224" i="5"/>
  <c r="K225" i="5"/>
  <c r="K226" i="5"/>
  <c r="K227" i="5"/>
  <c r="K228" i="5"/>
  <c r="K229" i="5"/>
  <c r="K230" i="5"/>
  <c r="K231" i="5"/>
  <c r="K232" i="5"/>
  <c r="K233" i="5"/>
  <c r="K234" i="5"/>
  <c r="K235" i="5"/>
  <c r="K236" i="5"/>
  <c r="K237" i="5"/>
  <c r="K238" i="5"/>
  <c r="K239" i="5"/>
  <c r="K240" i="5"/>
  <c r="K241" i="5"/>
  <c r="K242" i="5"/>
  <c r="K243" i="5"/>
  <c r="K244" i="5"/>
  <c r="K245" i="5"/>
  <c r="K246" i="5"/>
  <c r="K247" i="5"/>
  <c r="K248" i="5"/>
  <c r="K249" i="5"/>
  <c r="K250" i="5"/>
  <c r="K251" i="5"/>
  <c r="K252" i="5"/>
  <c r="K253" i="5"/>
  <c r="K254" i="5"/>
  <c r="K255" i="5"/>
  <c r="K256" i="5"/>
  <c r="K257" i="5"/>
  <c r="K258" i="5"/>
  <c r="K259" i="5"/>
  <c r="K260" i="5"/>
  <c r="K261" i="5"/>
  <c r="K262" i="5"/>
  <c r="K263" i="5"/>
  <c r="K264" i="5"/>
  <c r="K265" i="5"/>
  <c r="K266" i="5"/>
  <c r="K267" i="5"/>
  <c r="K268" i="5"/>
  <c r="K269" i="5"/>
  <c r="K270" i="5"/>
  <c r="K271" i="5"/>
  <c r="K272" i="5"/>
  <c r="K273" i="5"/>
  <c r="K274" i="5"/>
  <c r="K275" i="5"/>
  <c r="K276" i="5"/>
  <c r="K277" i="5"/>
  <c r="K278" i="5"/>
  <c r="K279" i="5"/>
  <c r="K280" i="5"/>
  <c r="K281" i="5"/>
  <c r="K282" i="5"/>
  <c r="K283" i="5"/>
  <c r="K284" i="5"/>
  <c r="K285" i="5"/>
  <c r="K286" i="5"/>
  <c r="K287" i="5"/>
  <c r="K288" i="5"/>
  <c r="K289" i="5"/>
  <c r="K290" i="5"/>
  <c r="K291" i="5"/>
  <c r="K292" i="5"/>
  <c r="K293" i="5"/>
  <c r="K294" i="5"/>
  <c r="K295" i="5"/>
  <c r="K296" i="5"/>
  <c r="K297" i="5"/>
  <c r="K298" i="5"/>
  <c r="K299" i="5"/>
  <c r="K300" i="5"/>
  <c r="K301" i="5"/>
  <c r="K302" i="5"/>
  <c r="K303" i="5"/>
  <c r="K304" i="5"/>
  <c r="K305" i="5"/>
  <c r="K306" i="5"/>
  <c r="K307" i="5"/>
  <c r="K308" i="5"/>
  <c r="K309" i="5"/>
  <c r="K310" i="5"/>
  <c r="K311" i="5"/>
  <c r="K312" i="5"/>
  <c r="K313" i="5"/>
  <c r="K314" i="5"/>
  <c r="K315" i="5"/>
  <c r="K316" i="5"/>
  <c r="K317" i="5"/>
  <c r="K318" i="5"/>
  <c r="K319" i="5"/>
  <c r="K320" i="5"/>
  <c r="K321" i="5"/>
  <c r="K322" i="5"/>
  <c r="K323" i="5"/>
  <c r="K324" i="5"/>
  <c r="K325" i="5"/>
  <c r="K326" i="5"/>
  <c r="K327" i="5"/>
  <c r="K328" i="5"/>
  <c r="K329" i="5"/>
  <c r="K330" i="5"/>
  <c r="K331" i="5"/>
  <c r="K332" i="5"/>
  <c r="K333" i="5"/>
  <c r="K334" i="5"/>
  <c r="K335" i="5"/>
  <c r="K336" i="5"/>
  <c r="K337" i="5"/>
  <c r="K338" i="5"/>
  <c r="K339" i="5"/>
  <c r="K340" i="5"/>
  <c r="K341" i="5"/>
  <c r="K342" i="5"/>
  <c r="K343" i="5"/>
  <c r="K344" i="5"/>
  <c r="K345" i="5"/>
  <c r="K346" i="5"/>
  <c r="K347" i="5"/>
  <c r="K348" i="5"/>
  <c r="K349" i="5"/>
  <c r="K350" i="5"/>
  <c r="K351" i="5"/>
  <c r="K352" i="5"/>
  <c r="K353" i="5"/>
  <c r="K354" i="5"/>
  <c r="K355" i="5"/>
  <c r="K356" i="5"/>
  <c r="K357" i="5"/>
  <c r="K358" i="5"/>
  <c r="K359" i="5"/>
  <c r="K360" i="5"/>
  <c r="K361" i="5"/>
  <c r="K362" i="5"/>
  <c r="K363" i="5"/>
  <c r="K364" i="5"/>
  <c r="K365" i="5"/>
  <c r="K366" i="5"/>
  <c r="K367" i="5"/>
  <c r="K368" i="5"/>
  <c r="K369" i="5"/>
  <c r="K370" i="5"/>
  <c r="K371" i="5"/>
  <c r="K372" i="5"/>
  <c r="K373" i="5"/>
  <c r="K374" i="5"/>
  <c r="K375" i="5"/>
  <c r="K376" i="5"/>
  <c r="K377" i="5"/>
  <c r="K378" i="5"/>
  <c r="K379" i="5"/>
  <c r="K380" i="5"/>
  <c r="K381" i="5"/>
  <c r="K382" i="5"/>
  <c r="K383" i="5"/>
  <c r="K384" i="5"/>
  <c r="K385" i="5"/>
  <c r="K386" i="5"/>
  <c r="K387" i="5"/>
  <c r="K388" i="5"/>
  <c r="K389" i="5"/>
  <c r="K390" i="5"/>
  <c r="K391" i="5"/>
  <c r="K392" i="5"/>
  <c r="K393" i="5"/>
  <c r="K394" i="5"/>
  <c r="K395" i="5"/>
  <c r="K396" i="5"/>
  <c r="K397" i="5"/>
  <c r="K398" i="5"/>
  <c r="K399" i="5"/>
  <c r="K400" i="5"/>
  <c r="K401" i="5"/>
  <c r="K402" i="5"/>
  <c r="K403" i="5"/>
  <c r="K404" i="5"/>
  <c r="K405" i="5"/>
  <c r="K406" i="5"/>
  <c r="K407" i="5"/>
  <c r="K408" i="5"/>
  <c r="K409" i="5"/>
  <c r="K410" i="5"/>
  <c r="K411" i="5"/>
  <c r="K412" i="5"/>
  <c r="K413" i="5"/>
  <c r="K414" i="5"/>
  <c r="K415" i="5"/>
  <c r="K416" i="5"/>
  <c r="K417" i="5"/>
  <c r="K418" i="5"/>
  <c r="K419" i="5"/>
  <c r="K420" i="5"/>
  <c r="K421" i="5"/>
  <c r="K422" i="5"/>
  <c r="K423" i="5"/>
  <c r="K424" i="5"/>
  <c r="K425" i="5"/>
  <c r="K426" i="5"/>
  <c r="K427" i="5"/>
  <c r="K428" i="5"/>
  <c r="K429" i="5"/>
  <c r="K430" i="5"/>
  <c r="K431" i="5"/>
  <c r="K432" i="5"/>
  <c r="K433" i="5"/>
  <c r="K434" i="5"/>
  <c r="K435" i="5"/>
  <c r="K436" i="5"/>
  <c r="K437" i="5"/>
  <c r="K438" i="5"/>
  <c r="K439" i="5"/>
  <c r="K440" i="5"/>
  <c r="K441" i="5"/>
  <c r="K442" i="5"/>
  <c r="K443" i="5"/>
  <c r="K444" i="5"/>
  <c r="K445" i="5"/>
  <c r="K446" i="5"/>
  <c r="K447" i="5"/>
  <c r="K448" i="5"/>
  <c r="K449" i="5"/>
  <c r="K450" i="5"/>
  <c r="K451" i="5"/>
  <c r="K452" i="5"/>
  <c r="K453" i="5"/>
  <c r="K454" i="5"/>
  <c r="K455" i="5"/>
  <c r="K456" i="5"/>
  <c r="K457" i="5"/>
  <c r="K458" i="5"/>
  <c r="K459" i="5"/>
  <c r="K460" i="5"/>
  <c r="K461" i="5"/>
  <c r="K462" i="5"/>
  <c r="K463" i="5"/>
  <c r="K464" i="5"/>
  <c r="K465" i="5"/>
  <c r="K466" i="5"/>
  <c r="K467" i="5"/>
  <c r="K468" i="5"/>
  <c r="K469" i="5"/>
  <c r="K470" i="5"/>
  <c r="K471" i="5"/>
  <c r="K472" i="5"/>
  <c r="K473" i="5"/>
  <c r="K474" i="5"/>
  <c r="K475" i="5"/>
  <c r="K476" i="5"/>
  <c r="K477" i="5"/>
  <c r="K478" i="5"/>
  <c r="K479" i="5"/>
  <c r="K480" i="5"/>
  <c r="K481" i="5"/>
  <c r="K482" i="5"/>
  <c r="K483" i="5"/>
  <c r="K484" i="5"/>
  <c r="K485" i="5"/>
  <c r="K486" i="5"/>
  <c r="K487" i="5"/>
  <c r="K488" i="5"/>
  <c r="K489" i="5"/>
  <c r="K490" i="5"/>
  <c r="K491" i="5"/>
  <c r="K492" i="5"/>
  <c r="K493" i="5"/>
  <c r="K494" i="5"/>
  <c r="K495" i="5"/>
  <c r="K496" i="5"/>
  <c r="K497" i="5"/>
  <c r="K498" i="5"/>
  <c r="K499" i="5"/>
  <c r="K500" i="5"/>
  <c r="K501" i="5"/>
  <c r="K502" i="5"/>
  <c r="K503" i="5"/>
  <c r="K504" i="5"/>
  <c r="K505" i="5"/>
  <c r="K506" i="5"/>
  <c r="K507" i="5"/>
  <c r="K508" i="5"/>
  <c r="K509" i="5"/>
  <c r="K510" i="5"/>
  <c r="K511" i="5"/>
  <c r="K512" i="5"/>
  <c r="K513" i="5"/>
  <c r="K514" i="5"/>
  <c r="K515" i="5"/>
  <c r="K516" i="5"/>
  <c r="K517" i="5"/>
  <c r="K518" i="5"/>
  <c r="K519" i="5"/>
  <c r="K520" i="5"/>
  <c r="K521" i="5"/>
  <c r="K522" i="5"/>
  <c r="K523" i="5"/>
  <c r="K524" i="5"/>
  <c r="K525" i="5"/>
  <c r="K526" i="5"/>
  <c r="K527" i="5"/>
  <c r="K528" i="5"/>
  <c r="K529" i="5"/>
  <c r="K530" i="5"/>
  <c r="K531" i="5"/>
  <c r="K532" i="5"/>
  <c r="K533" i="5"/>
  <c r="K534" i="5"/>
  <c r="K535" i="5"/>
  <c r="K536" i="5"/>
  <c r="K537" i="5"/>
  <c r="K538" i="5"/>
  <c r="K539" i="5"/>
  <c r="K540" i="5"/>
  <c r="K541" i="5"/>
  <c r="K542" i="5"/>
  <c r="K543" i="5"/>
  <c r="K544" i="5"/>
  <c r="K545" i="5"/>
  <c r="K546" i="5"/>
  <c r="K547" i="5"/>
  <c r="K548" i="5"/>
  <c r="K549" i="5"/>
  <c r="K550" i="5"/>
  <c r="K551" i="5"/>
  <c r="K552" i="5"/>
  <c r="K553" i="5"/>
  <c r="K554" i="5"/>
  <c r="K555" i="5"/>
  <c r="K556" i="5"/>
  <c r="K557" i="5"/>
  <c r="K558" i="5"/>
  <c r="K559" i="5"/>
  <c r="K560" i="5"/>
  <c r="K561" i="5"/>
  <c r="K562" i="5"/>
  <c r="K563" i="5"/>
  <c r="K564" i="5"/>
  <c r="K565" i="5"/>
  <c r="K566" i="5"/>
  <c r="K567" i="5"/>
  <c r="K568" i="5"/>
  <c r="K569" i="5"/>
  <c r="K570" i="5"/>
  <c r="K571" i="5"/>
  <c r="K572" i="5"/>
  <c r="K573" i="5"/>
  <c r="K574" i="5"/>
  <c r="K575" i="5"/>
  <c r="K576" i="5"/>
  <c r="K577" i="5"/>
  <c r="K578" i="5"/>
  <c r="K579" i="5"/>
  <c r="K580" i="5"/>
  <c r="K581" i="5"/>
  <c r="K582" i="5"/>
  <c r="K583" i="5"/>
  <c r="K584" i="5"/>
  <c r="K585" i="5"/>
  <c r="K586" i="5"/>
  <c r="K587" i="5"/>
  <c r="K588" i="5"/>
  <c r="K589" i="5"/>
  <c r="K590" i="5"/>
  <c r="K591" i="5"/>
  <c r="J17" i="5"/>
  <c r="J18" i="5"/>
  <c r="J19" i="5"/>
  <c r="J20" i="5"/>
  <c r="J21" i="5"/>
  <c r="J22" i="5"/>
  <c r="J23" i="5"/>
  <c r="J24" i="5"/>
  <c r="J25" i="5"/>
  <c r="J26" i="5"/>
  <c r="J27" i="5"/>
  <c r="J28" i="5"/>
  <c r="J29" i="5"/>
  <c r="J30" i="5"/>
  <c r="J31" i="5"/>
  <c r="J32" i="5"/>
  <c r="J33" i="5"/>
  <c r="J34" i="5"/>
  <c r="J35" i="5"/>
  <c r="J36" i="5"/>
  <c r="J37" i="5"/>
  <c r="J38" i="5"/>
  <c r="J39" i="5"/>
  <c r="J40" i="5"/>
  <c r="J41" i="5"/>
  <c r="J42" i="5"/>
  <c r="J43" i="5"/>
  <c r="J44" i="5"/>
  <c r="J45" i="5"/>
  <c r="J46" i="5"/>
  <c r="J47" i="5"/>
  <c r="J48" i="5"/>
  <c r="J49" i="5"/>
  <c r="J50" i="5"/>
  <c r="J51" i="5"/>
  <c r="J52" i="5"/>
  <c r="J53" i="5"/>
  <c r="J54" i="5"/>
  <c r="J55" i="5"/>
  <c r="J56" i="5"/>
  <c r="J57" i="5"/>
  <c r="J58" i="5"/>
  <c r="J59" i="5"/>
  <c r="J60" i="5"/>
  <c r="J61" i="5"/>
  <c r="J62" i="5"/>
  <c r="J63" i="5"/>
  <c r="J64" i="5"/>
  <c r="J65" i="5"/>
  <c r="J66" i="5"/>
  <c r="J67" i="5"/>
  <c r="J68" i="5"/>
  <c r="J69" i="5"/>
  <c r="J70" i="5"/>
  <c r="J71" i="5"/>
  <c r="J72" i="5"/>
  <c r="J73" i="5"/>
  <c r="J74" i="5"/>
  <c r="J75" i="5"/>
  <c r="J76" i="5"/>
  <c r="J77" i="5"/>
  <c r="J78" i="5"/>
  <c r="J79" i="5"/>
  <c r="J80" i="5"/>
  <c r="J81" i="5"/>
  <c r="J82" i="5"/>
  <c r="J83" i="5"/>
  <c r="J84" i="5"/>
  <c r="J85" i="5"/>
  <c r="J86" i="5"/>
  <c r="J87" i="5"/>
  <c r="J88" i="5"/>
  <c r="J89" i="5"/>
  <c r="J90" i="5"/>
  <c r="J91" i="5"/>
  <c r="J92" i="5"/>
  <c r="J93" i="5"/>
  <c r="J94" i="5"/>
  <c r="J95" i="5"/>
  <c r="J96" i="5"/>
  <c r="J97" i="5"/>
  <c r="J98" i="5"/>
  <c r="J99" i="5"/>
  <c r="J100" i="5"/>
  <c r="J101" i="5"/>
  <c r="J102" i="5"/>
  <c r="J103" i="5"/>
  <c r="J104" i="5"/>
  <c r="J105" i="5"/>
  <c r="J106" i="5"/>
  <c r="J107" i="5"/>
  <c r="J108" i="5"/>
  <c r="J109" i="5"/>
  <c r="J110" i="5"/>
  <c r="J111" i="5"/>
  <c r="J112" i="5"/>
  <c r="J113" i="5"/>
  <c r="J114" i="5"/>
  <c r="J115" i="5"/>
  <c r="J116" i="5"/>
  <c r="J117" i="5"/>
  <c r="J118" i="5"/>
  <c r="J119" i="5"/>
  <c r="J120" i="5"/>
  <c r="J121" i="5"/>
  <c r="J122" i="5"/>
  <c r="J123" i="5"/>
  <c r="J124" i="5"/>
  <c r="J125" i="5"/>
  <c r="J126" i="5"/>
  <c r="J127" i="5"/>
  <c r="J128" i="5"/>
  <c r="J129" i="5"/>
  <c r="J130" i="5"/>
  <c r="J131" i="5"/>
  <c r="J132" i="5"/>
  <c r="J133" i="5"/>
  <c r="J134" i="5"/>
  <c r="J135" i="5"/>
  <c r="J136" i="5"/>
  <c r="J137" i="5"/>
  <c r="J138" i="5"/>
  <c r="J139" i="5"/>
  <c r="J140" i="5"/>
  <c r="J141" i="5"/>
  <c r="J142" i="5"/>
  <c r="J143" i="5"/>
  <c r="J144" i="5"/>
  <c r="J145" i="5"/>
  <c r="J146" i="5"/>
  <c r="J147" i="5"/>
  <c r="J148" i="5"/>
  <c r="J149" i="5"/>
  <c r="J150" i="5"/>
  <c r="J151" i="5"/>
  <c r="J152" i="5"/>
  <c r="J153" i="5"/>
  <c r="J154" i="5"/>
  <c r="J155" i="5"/>
  <c r="J156" i="5"/>
  <c r="J157" i="5"/>
  <c r="J158" i="5"/>
  <c r="J159" i="5"/>
  <c r="J160" i="5"/>
  <c r="J161" i="5"/>
  <c r="J162" i="5"/>
  <c r="J163" i="5"/>
  <c r="J164" i="5"/>
  <c r="J165" i="5"/>
  <c r="J166" i="5"/>
  <c r="J167" i="5"/>
  <c r="J168" i="5"/>
  <c r="J169" i="5"/>
  <c r="J170" i="5"/>
  <c r="J171" i="5"/>
  <c r="J172" i="5"/>
  <c r="J173" i="5"/>
  <c r="J174" i="5"/>
  <c r="J175" i="5"/>
  <c r="J176" i="5"/>
  <c r="J177" i="5"/>
  <c r="J178" i="5"/>
  <c r="J179" i="5"/>
  <c r="J180" i="5"/>
  <c r="J181" i="5"/>
  <c r="J182" i="5"/>
  <c r="J183" i="5"/>
  <c r="J184" i="5"/>
  <c r="J185" i="5"/>
  <c r="J186" i="5"/>
  <c r="J187" i="5"/>
  <c r="J188" i="5"/>
  <c r="J189" i="5"/>
  <c r="J190" i="5"/>
  <c r="J191" i="5"/>
  <c r="J192" i="5"/>
  <c r="J193" i="5"/>
  <c r="J194" i="5"/>
  <c r="J195" i="5"/>
  <c r="J196" i="5"/>
  <c r="J197" i="5"/>
  <c r="J198" i="5"/>
  <c r="J199" i="5"/>
  <c r="J200" i="5"/>
  <c r="J201" i="5"/>
  <c r="J202" i="5"/>
  <c r="J203" i="5"/>
  <c r="J204" i="5"/>
  <c r="J205" i="5"/>
  <c r="J206" i="5"/>
  <c r="J207" i="5"/>
  <c r="J208" i="5"/>
  <c r="J209" i="5"/>
  <c r="J210" i="5"/>
  <c r="J211" i="5"/>
  <c r="J212" i="5"/>
  <c r="J213" i="5"/>
  <c r="J214" i="5"/>
  <c r="J215" i="5"/>
  <c r="J216" i="5"/>
  <c r="J217" i="5"/>
  <c r="J218" i="5"/>
  <c r="J219" i="5"/>
  <c r="J220" i="5"/>
  <c r="J221" i="5"/>
  <c r="J222" i="5"/>
  <c r="J223" i="5"/>
  <c r="J224" i="5"/>
  <c r="J225" i="5"/>
  <c r="J226" i="5"/>
  <c r="J227" i="5"/>
  <c r="J228" i="5"/>
  <c r="J229" i="5"/>
  <c r="J230" i="5"/>
  <c r="J231" i="5"/>
  <c r="J232" i="5"/>
  <c r="J233" i="5"/>
  <c r="J234" i="5"/>
  <c r="J235" i="5"/>
  <c r="J236" i="5"/>
  <c r="J237" i="5"/>
  <c r="J238" i="5"/>
  <c r="J239" i="5"/>
  <c r="J240" i="5"/>
  <c r="J241" i="5"/>
  <c r="J242" i="5"/>
  <c r="J243" i="5"/>
  <c r="J244" i="5"/>
  <c r="J245" i="5"/>
  <c r="J246" i="5"/>
  <c r="J247" i="5"/>
  <c r="J248" i="5"/>
  <c r="J249" i="5"/>
  <c r="J250" i="5"/>
  <c r="J251" i="5"/>
  <c r="J252" i="5"/>
  <c r="J253" i="5"/>
  <c r="J254" i="5"/>
  <c r="J255" i="5"/>
  <c r="J256" i="5"/>
  <c r="J257" i="5"/>
  <c r="J258" i="5"/>
  <c r="J259" i="5"/>
  <c r="J260" i="5"/>
  <c r="J261" i="5"/>
  <c r="J262" i="5"/>
  <c r="J263" i="5"/>
  <c r="J264" i="5"/>
  <c r="J265" i="5"/>
  <c r="J266" i="5"/>
  <c r="J267" i="5"/>
  <c r="J268" i="5"/>
  <c r="J269" i="5"/>
  <c r="J270" i="5"/>
  <c r="J271" i="5"/>
  <c r="J272" i="5"/>
  <c r="J273" i="5"/>
  <c r="J274" i="5"/>
  <c r="J275" i="5"/>
  <c r="J276" i="5"/>
  <c r="J277" i="5"/>
  <c r="J278" i="5"/>
  <c r="J279" i="5"/>
  <c r="J280" i="5"/>
  <c r="J281" i="5"/>
  <c r="J282" i="5"/>
  <c r="J283" i="5"/>
  <c r="J284" i="5"/>
  <c r="J285" i="5"/>
  <c r="J286" i="5"/>
  <c r="J287" i="5"/>
  <c r="J288" i="5"/>
  <c r="J289" i="5"/>
  <c r="J290" i="5"/>
  <c r="J291" i="5"/>
  <c r="J292" i="5"/>
  <c r="J293" i="5"/>
  <c r="J294" i="5"/>
  <c r="J295" i="5"/>
  <c r="J296" i="5"/>
  <c r="J297" i="5"/>
  <c r="J298" i="5"/>
  <c r="J299" i="5"/>
  <c r="J300" i="5"/>
  <c r="J301" i="5"/>
  <c r="J302" i="5"/>
  <c r="J303" i="5"/>
  <c r="J304" i="5"/>
  <c r="J305" i="5"/>
  <c r="J306" i="5"/>
  <c r="J307" i="5"/>
  <c r="J308" i="5"/>
  <c r="J309" i="5"/>
  <c r="J310" i="5"/>
  <c r="J311" i="5"/>
  <c r="J312" i="5"/>
  <c r="J313" i="5"/>
  <c r="J314" i="5"/>
  <c r="J315" i="5"/>
  <c r="J316" i="5"/>
  <c r="J317" i="5"/>
  <c r="J318" i="5"/>
  <c r="J319" i="5"/>
  <c r="J320" i="5"/>
  <c r="J321" i="5"/>
  <c r="J322" i="5"/>
  <c r="J323" i="5"/>
  <c r="J324" i="5"/>
  <c r="J325" i="5"/>
  <c r="J326" i="5"/>
  <c r="J327" i="5"/>
  <c r="J328" i="5"/>
  <c r="J329" i="5"/>
  <c r="J330" i="5"/>
  <c r="J331" i="5"/>
  <c r="J332" i="5"/>
  <c r="J333" i="5"/>
  <c r="J334" i="5"/>
  <c r="J335" i="5"/>
  <c r="J336" i="5"/>
  <c r="J337" i="5"/>
  <c r="J338" i="5"/>
  <c r="J339" i="5"/>
  <c r="J340" i="5"/>
  <c r="J341" i="5"/>
  <c r="J342" i="5"/>
  <c r="J343" i="5"/>
  <c r="J344" i="5"/>
  <c r="J345" i="5"/>
  <c r="J346" i="5"/>
  <c r="J347" i="5"/>
  <c r="J348" i="5"/>
  <c r="J349" i="5"/>
  <c r="J350" i="5"/>
  <c r="J351" i="5"/>
  <c r="J352" i="5"/>
  <c r="J353" i="5"/>
  <c r="J354" i="5"/>
  <c r="J355" i="5"/>
  <c r="J356" i="5"/>
  <c r="J357" i="5"/>
  <c r="J358" i="5"/>
  <c r="J359" i="5"/>
  <c r="J360" i="5"/>
  <c r="J361" i="5"/>
  <c r="J362" i="5"/>
  <c r="J363" i="5"/>
  <c r="J364" i="5"/>
  <c r="J365" i="5"/>
  <c r="J366" i="5"/>
  <c r="J367" i="5"/>
  <c r="J368" i="5"/>
  <c r="J369" i="5"/>
  <c r="J370" i="5"/>
  <c r="J371" i="5"/>
  <c r="J372" i="5"/>
  <c r="J373" i="5"/>
  <c r="J374" i="5"/>
  <c r="J375" i="5"/>
  <c r="J376" i="5"/>
  <c r="J377" i="5"/>
  <c r="J378" i="5"/>
  <c r="J379" i="5"/>
  <c r="J380" i="5"/>
  <c r="J381" i="5"/>
  <c r="J382" i="5"/>
  <c r="J383" i="5"/>
  <c r="J384" i="5"/>
  <c r="J385" i="5"/>
  <c r="J386" i="5"/>
  <c r="J387" i="5"/>
  <c r="J388" i="5"/>
  <c r="J389" i="5"/>
  <c r="J390" i="5"/>
  <c r="J391" i="5"/>
  <c r="J392" i="5"/>
  <c r="J393" i="5"/>
  <c r="J394" i="5"/>
  <c r="J395" i="5"/>
  <c r="J396" i="5"/>
  <c r="J397" i="5"/>
  <c r="J398" i="5"/>
  <c r="J399" i="5"/>
  <c r="J400" i="5"/>
  <c r="J401" i="5"/>
  <c r="J402" i="5"/>
  <c r="J403" i="5"/>
  <c r="J404" i="5"/>
  <c r="J405" i="5"/>
  <c r="J406" i="5"/>
  <c r="J407" i="5"/>
  <c r="J408" i="5"/>
  <c r="J409" i="5"/>
  <c r="J410" i="5"/>
  <c r="J411" i="5"/>
  <c r="J412" i="5"/>
  <c r="J413" i="5"/>
  <c r="J414" i="5"/>
  <c r="J415" i="5"/>
  <c r="J416" i="5"/>
  <c r="J417" i="5"/>
  <c r="J418" i="5"/>
  <c r="J419" i="5"/>
  <c r="J420" i="5"/>
  <c r="J421" i="5"/>
  <c r="J422" i="5"/>
  <c r="J423" i="5"/>
  <c r="J424" i="5"/>
  <c r="J425" i="5"/>
  <c r="J426" i="5"/>
  <c r="J427" i="5"/>
  <c r="J428" i="5"/>
  <c r="J429" i="5"/>
  <c r="J430" i="5"/>
  <c r="J431" i="5"/>
  <c r="J432" i="5"/>
  <c r="J433" i="5"/>
  <c r="J434" i="5"/>
  <c r="J435" i="5"/>
  <c r="J436" i="5"/>
  <c r="J437" i="5"/>
  <c r="J438" i="5"/>
  <c r="J439" i="5"/>
  <c r="J440" i="5"/>
  <c r="J441" i="5"/>
  <c r="J442" i="5"/>
  <c r="J443" i="5"/>
  <c r="J444" i="5"/>
  <c r="J445" i="5"/>
  <c r="J446" i="5"/>
  <c r="J447" i="5"/>
  <c r="J448" i="5"/>
  <c r="J449" i="5"/>
  <c r="J450" i="5"/>
  <c r="J451" i="5"/>
  <c r="J452" i="5"/>
  <c r="J453" i="5"/>
  <c r="J454" i="5"/>
  <c r="J455" i="5"/>
  <c r="J456" i="5"/>
  <c r="J457" i="5"/>
  <c r="J458" i="5"/>
  <c r="J459" i="5"/>
  <c r="J460" i="5"/>
  <c r="J461" i="5"/>
  <c r="J462" i="5"/>
  <c r="J463" i="5"/>
  <c r="J464" i="5"/>
  <c r="J465" i="5"/>
  <c r="J466" i="5"/>
  <c r="J467" i="5"/>
  <c r="J468" i="5"/>
  <c r="J469" i="5"/>
  <c r="J470" i="5"/>
  <c r="J471" i="5"/>
  <c r="J472" i="5"/>
  <c r="J473" i="5"/>
  <c r="J474" i="5"/>
  <c r="J475" i="5"/>
  <c r="J476" i="5"/>
  <c r="J477" i="5"/>
  <c r="J478" i="5"/>
  <c r="J479" i="5"/>
  <c r="J480" i="5"/>
  <c r="J481" i="5"/>
  <c r="J482" i="5"/>
  <c r="J483" i="5"/>
  <c r="J484" i="5"/>
  <c r="J485" i="5"/>
  <c r="J486" i="5"/>
  <c r="J487" i="5"/>
  <c r="J488" i="5"/>
  <c r="J489" i="5"/>
  <c r="J490" i="5"/>
  <c r="J491" i="5"/>
  <c r="J492" i="5"/>
  <c r="J493" i="5"/>
  <c r="J494" i="5"/>
  <c r="J495" i="5"/>
  <c r="J496" i="5"/>
  <c r="J497" i="5"/>
  <c r="J498" i="5"/>
  <c r="J499" i="5"/>
  <c r="J500" i="5"/>
  <c r="J501" i="5"/>
  <c r="J502" i="5"/>
  <c r="J503" i="5"/>
  <c r="J504" i="5"/>
  <c r="J505" i="5"/>
  <c r="J506" i="5"/>
  <c r="J507" i="5"/>
  <c r="J508" i="5"/>
  <c r="J509" i="5"/>
  <c r="J510" i="5"/>
  <c r="J511" i="5"/>
  <c r="J512" i="5"/>
  <c r="J513" i="5"/>
  <c r="J514" i="5"/>
  <c r="J515" i="5"/>
  <c r="J516" i="5"/>
  <c r="J517" i="5"/>
  <c r="J518" i="5"/>
  <c r="J519" i="5"/>
  <c r="J520" i="5"/>
  <c r="J521" i="5"/>
  <c r="J522" i="5"/>
  <c r="J523" i="5"/>
  <c r="J524" i="5"/>
  <c r="J525" i="5"/>
  <c r="J526" i="5"/>
  <c r="J527" i="5"/>
  <c r="J528" i="5"/>
  <c r="J529" i="5"/>
  <c r="J530" i="5"/>
  <c r="J531" i="5"/>
  <c r="J532" i="5"/>
  <c r="J533" i="5"/>
  <c r="J534" i="5"/>
  <c r="J535" i="5"/>
  <c r="J536" i="5"/>
  <c r="J537" i="5"/>
  <c r="J538" i="5"/>
  <c r="J539" i="5"/>
  <c r="J540" i="5"/>
  <c r="J541" i="5"/>
  <c r="J542" i="5"/>
  <c r="J543" i="5"/>
  <c r="J544" i="5"/>
  <c r="J545" i="5"/>
  <c r="J546" i="5"/>
  <c r="J547" i="5"/>
  <c r="J548" i="5"/>
  <c r="J549" i="5"/>
  <c r="J550" i="5"/>
  <c r="J551" i="5"/>
  <c r="J552" i="5"/>
  <c r="J553" i="5"/>
  <c r="J554" i="5"/>
  <c r="J555" i="5"/>
  <c r="J556" i="5"/>
  <c r="J557" i="5"/>
  <c r="J558" i="5"/>
  <c r="J559" i="5"/>
  <c r="J560" i="5"/>
  <c r="J561" i="5"/>
  <c r="J562" i="5"/>
  <c r="J563" i="5"/>
  <c r="J564" i="5"/>
  <c r="J565" i="5"/>
  <c r="J566" i="5"/>
  <c r="J567" i="5"/>
  <c r="J568" i="5"/>
  <c r="J569" i="5"/>
  <c r="J570" i="5"/>
  <c r="J571" i="5"/>
  <c r="J572" i="5"/>
  <c r="J573" i="5"/>
  <c r="J574" i="5"/>
  <c r="J575" i="5"/>
  <c r="J576" i="5"/>
  <c r="J577" i="5"/>
  <c r="J578" i="5"/>
  <c r="J579" i="5"/>
  <c r="J580" i="5"/>
  <c r="J581" i="5"/>
  <c r="J582" i="5"/>
  <c r="J583" i="5"/>
  <c r="J584" i="5"/>
  <c r="J585" i="5"/>
  <c r="J586" i="5"/>
  <c r="J587" i="5"/>
  <c r="J588" i="5"/>
  <c r="J589" i="5"/>
  <c r="J590" i="5"/>
  <c r="J591" i="5"/>
  <c r="D3" i="5"/>
  <c r="E3" i="5" s="1"/>
  <c r="D4" i="5"/>
  <c r="E4" i="5" s="1"/>
  <c r="D5" i="5"/>
  <c r="E5" i="5" s="1"/>
  <c r="D2" i="5"/>
  <c r="E2" i="5" l="1"/>
  <c r="G2" i="5"/>
  <c r="F5" i="5"/>
  <c r="G5" i="5" s="1"/>
  <c r="F4" i="5"/>
  <c r="G4" i="5" s="1"/>
  <c r="G3" i="5"/>
</calcChain>
</file>

<file path=xl/sharedStrings.xml><?xml version="1.0" encoding="utf-8"?>
<sst xmlns="http://schemas.openxmlformats.org/spreadsheetml/2006/main" count="31" uniqueCount="31">
  <si>
    <t>maximum velocity of photofragment / m/s</t>
  </si>
  <si>
    <t>pixel number</t>
  </si>
  <si>
    <t>25354.97 fit</t>
  </si>
  <si>
    <t>25471.43 fit</t>
  </si>
  <si>
    <t>25621.87 fit</t>
  </si>
  <si>
    <t>25747.43 fit</t>
  </si>
  <si>
    <t>Gaussian fitting parameters</t>
  </si>
  <si>
    <t>RAW DATA:</t>
  </si>
  <si>
    <t>a</t>
  </si>
  <si>
    <t>b</t>
  </si>
  <si>
    <t>c</t>
  </si>
  <si>
    <t>a'</t>
  </si>
  <si>
    <t>b'</t>
  </si>
  <si>
    <t>c'</t>
  </si>
  <si>
    <t>radius of photodissociation image^2 / pixels^2</t>
  </si>
  <si>
    <t>velocity^2 / (m/s)^2</t>
  </si>
  <si>
    <t>velocity^2/pixel^2 conversion factor</t>
  </si>
  <si>
    <t>wavenumber of dissociation laser from wavemeter / cm-1</t>
  </si>
  <si>
    <t>velocity/pixel conversion factor</t>
  </si>
  <si>
    <t>radius of squashed photodissociation image / pixels</t>
  </si>
  <si>
    <t>radius of middle slice of reconstructed image / pixels</t>
  </si>
  <si>
    <t>radius of middle slice of reconstructed image^2 / pixels^2</t>
  </si>
  <si>
    <t>sqrt(available energy) / Joules^0.5</t>
  </si>
  <si>
    <t>Available energy to fragment / cm-1</t>
  </si>
  <si>
    <t>available energy to fragment / Joules</t>
  </si>
  <si>
    <t>sqrt(available energy to fragment) / Joules^0.5</t>
  </si>
  <si>
    <t>energy needed for diss+molecules internal energy from literature / cm-1</t>
  </si>
  <si>
    <t>error</t>
  </si>
  <si>
    <t>determined energy needed for diss+molecules internal energy  / cm-1</t>
  </si>
  <si>
    <t>Values above are within error considering error of both gradient and intercept</t>
  </si>
  <si>
    <t>Sqrt(Joules)/pixel conversion factor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</si>
</sst>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E+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0" xfId="0" applyBorder="1"/>
    <xf numFmtId="0" fontId="1" fillId="0" borderId="0" xfId="0" applyFont="1" applyBorder="1"/>
    <xf numFmtId="0" fontId="0" fillId="0" borderId="0" xfId="0" applyFill="1" applyBorder="1" applyAlignment="1"/>
    <xf numFmtId="0" fontId="0" fillId="0" borderId="0" xfId="0" applyFont="1" applyBorder="1"/>
    <xf numFmtId="164" fontId="0" fillId="0" borderId="0" xfId="0" applyNumberFormat="1" applyBorder="1"/>
    <xf numFmtId="2" fontId="0" fillId="0" borderId="0" xfId="0" applyNumberFormat="1" applyFill="1" applyBorder="1" applyAlignment="1"/>
    <xf numFmtId="2" fontId="0" fillId="0" borderId="0" xfId="0" applyNumberFormat="1" applyFont="1" applyBorder="1"/>
    <xf numFmtId="0" fontId="2" fillId="0" borderId="0" xfId="0" applyFont="1"/>
    <xf numFmtId="0" fontId="1" fillId="0" borderId="0" xfId="0" applyFont="1" applyAlignment="1">
      <alignment horizontal="right"/>
    </xf>
    <xf numFmtId="11" fontId="0" fillId="0" borderId="0" xfId="0" applyNumberFormat="1" applyFont="1" applyBorder="1"/>
    <xf numFmtId="165" fontId="0" fillId="0" borderId="0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3.xml"/><Relationship Id="rId7" Type="http://schemas.openxmlformats.org/officeDocument/2006/relationships/styles" Target="styles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1.xml"/><Relationship Id="rId4" Type="http://schemas.openxmlformats.org/officeDocument/2006/relationships/chartsheet" Target="chartsheets/sheet4.xml"/><Relationship Id="rId9" Type="http://schemas.openxmlformats.org/officeDocument/2006/relationships/calcChain" Target="calcChain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intercept val="0"/>
            <c:dispRSqr val="1"/>
            <c:dispEq val="1"/>
            <c:trendlineLbl>
              <c:layout>
                <c:manualLayout>
                  <c:x val="-7.9643208388405398E-2"/>
                  <c:y val="0.30554477105092237"/>
                </c:manualLayout>
              </c:layout>
              <c:numFmt formatCode="General" sourceLinked="0"/>
            </c:trendlineLbl>
          </c:trendline>
          <c:xVal>
            <c:numRef>
              <c:f>'data and analysis'!$I$2:$I$5</c:f>
              <c:numCache>
                <c:formatCode>General</c:formatCode>
                <c:ptCount val="4"/>
                <c:pt idx="0">
                  <c:v>23.5</c:v>
                </c:pt>
                <c:pt idx="1">
                  <c:v>33.5</c:v>
                </c:pt>
                <c:pt idx="2">
                  <c:v>43.6</c:v>
                </c:pt>
                <c:pt idx="3">
                  <c:v>50</c:v>
                </c:pt>
              </c:numCache>
            </c:numRef>
          </c:xVal>
          <c:yVal>
            <c:numRef>
              <c:f>'data and analysis'!$F$2:$F$5</c:f>
              <c:numCache>
                <c:formatCode>General</c:formatCode>
                <c:ptCount val="4"/>
                <c:pt idx="0">
                  <c:v>174.82320761516405</c:v>
                </c:pt>
                <c:pt idx="1">
                  <c:v>250.73734290693125</c:v>
                </c:pt>
                <c:pt idx="2">
                  <c:v>323.42131195511377</c:v>
                </c:pt>
                <c:pt idx="3">
                  <c:v>373.40561150579788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595712"/>
        <c:axId val="188024320"/>
      </c:scatterChart>
      <c:valAx>
        <c:axId val="18059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Reconstructed</a:t>
                </a:r>
                <a:r>
                  <a:rPr lang="en-GB" baseline="0"/>
                  <a:t> image radius / pixels</a:t>
                </a:r>
                <a:endParaRPr lang="en-GB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88024320"/>
        <c:crosses val="autoZero"/>
        <c:crossBetween val="midCat"/>
      </c:valAx>
      <c:valAx>
        <c:axId val="18802432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Velocity</a:t>
                </a:r>
                <a:r>
                  <a:rPr lang="en-GB" baseline="0"/>
                  <a:t> / m/s</a:t>
                </a:r>
                <a:endParaRPr lang="en-GB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80595712"/>
        <c:crosses val="autoZero"/>
        <c:crossBetween val="midCat"/>
      </c:valAx>
    </c:plotArea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06434679946441E-2"/>
          <c:y val="2.8732339308650247E-2"/>
          <c:w val="0.8907230087609026"/>
          <c:h val="0.88418096515010525"/>
        </c:manualLayout>
      </c:layout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trendline>
            <c:trendlineType val="linear"/>
            <c:forward val="10"/>
            <c:backward val="17"/>
            <c:intercept val="0"/>
            <c:dispRSqr val="1"/>
            <c:dispEq val="1"/>
            <c:trendlineLbl>
              <c:layout>
                <c:manualLayout>
                  <c:x val="1.0514378637452927E-2"/>
                  <c:y val="0.30805578823923607"/>
                </c:manualLayout>
              </c:layout>
              <c:numFmt formatCode="0.0000E+00" sourceLinked="0"/>
            </c:trendlineLbl>
          </c:trendline>
          <c:xVal>
            <c:numRef>
              <c:f>'data and analysis'!$I$2:$I$5</c:f>
              <c:numCache>
                <c:formatCode>General</c:formatCode>
                <c:ptCount val="4"/>
                <c:pt idx="0">
                  <c:v>23.5</c:v>
                </c:pt>
                <c:pt idx="1">
                  <c:v>33.5</c:v>
                </c:pt>
                <c:pt idx="2">
                  <c:v>43.6</c:v>
                </c:pt>
                <c:pt idx="3">
                  <c:v>50</c:v>
                </c:pt>
              </c:numCache>
            </c:numRef>
          </c:xVal>
          <c:yVal>
            <c:numRef>
              <c:f>'data and analysis'!$E$2:$E$5</c:f>
              <c:numCache>
                <c:formatCode>General</c:formatCode>
                <c:ptCount val="4"/>
                <c:pt idx="0">
                  <c:v>4.6782885122617154E-11</c:v>
                </c:pt>
                <c:pt idx="1">
                  <c:v>6.7097592300141269E-11</c:v>
                </c:pt>
                <c:pt idx="2">
                  <c:v>8.6547903392259889E-11</c:v>
                </c:pt>
                <c:pt idx="3">
                  <c:v>9.9923757637890986E-11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3965568"/>
        <c:axId val="226127872"/>
      </c:scatterChart>
      <c:valAx>
        <c:axId val="223965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50" b="1" i="0" baseline="0">
                    <a:effectLst/>
                  </a:rPr>
                  <a:t>number of pixels</a:t>
                </a:r>
                <a:endParaRPr lang="en-GB" sz="5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26127872"/>
        <c:crosses val="autoZero"/>
        <c:crossBetween val="midCat"/>
      </c:valAx>
      <c:valAx>
        <c:axId val="22612787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Esqrt(kin) / J^0.5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23965568"/>
        <c:crosses val="autoZero"/>
        <c:crossBetween val="midCat"/>
      </c:valAx>
    </c:plotArea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06434679946441E-2"/>
          <c:y val="2.8732339308650247E-2"/>
          <c:w val="0.8907230087609026"/>
          <c:h val="0.88418096515010525"/>
        </c:manualLayout>
      </c:layout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trendline>
            <c:trendlineType val="linear"/>
            <c:forward val="10"/>
            <c:backward val="17"/>
            <c:intercept val="0"/>
            <c:dispRSqr val="1"/>
            <c:dispEq val="1"/>
            <c:trendlineLbl>
              <c:layout>
                <c:manualLayout>
                  <c:x val="1.0514378637452927E-2"/>
                  <c:y val="0.30805578823923607"/>
                </c:manualLayout>
              </c:layout>
              <c:numFmt formatCode="0.0000E+00" sourceLinked="0"/>
            </c:trendlineLbl>
          </c:trendline>
          <c:xVal>
            <c:numRef>
              <c:f>'data and analysis'!$K$2:$K$5</c:f>
              <c:numCache>
                <c:formatCode>General</c:formatCode>
                <c:ptCount val="4"/>
                <c:pt idx="0">
                  <c:v>552.25</c:v>
                </c:pt>
                <c:pt idx="1">
                  <c:v>1122.25</c:v>
                </c:pt>
                <c:pt idx="2">
                  <c:v>1900.96</c:v>
                </c:pt>
                <c:pt idx="3">
                  <c:v>2500</c:v>
                </c:pt>
              </c:numCache>
            </c:numRef>
          </c:xVal>
          <c:yVal>
            <c:numRef>
              <c:f>'data and analysis'!$G$2:$G$5</c:f>
              <c:numCache>
                <c:formatCode>General</c:formatCode>
                <c:ptCount val="4"/>
                <c:pt idx="0">
                  <c:v>30563.153920854755</c:v>
                </c:pt>
                <c:pt idx="1">
                  <c:v>62869.215128028023</c:v>
                </c:pt>
                <c:pt idx="2">
                  <c:v>104601.34502676701</c:v>
                </c:pt>
                <c:pt idx="3">
                  <c:v>139431.75070401886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7741696"/>
        <c:axId val="227744384"/>
      </c:scatterChart>
      <c:valAx>
        <c:axId val="227741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50" b="1" i="0" baseline="0">
                    <a:effectLst/>
                  </a:rPr>
                  <a:t>number of pixels^2</a:t>
                </a:r>
                <a:endParaRPr lang="en-GB" sz="5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27744384"/>
        <c:crosses val="autoZero"/>
        <c:crossBetween val="midCat"/>
      </c:valAx>
      <c:valAx>
        <c:axId val="22774438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velocity^2 / (m/s)^2</a:t>
                </a:r>
                <a:endParaRPr lang="en-GB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27741696"/>
        <c:crosses val="autoZero"/>
        <c:crossBetween val="midCat"/>
      </c:valAx>
    </c:plotArea>
    <c:plotVisOnly val="1"/>
    <c:dispBlanksAs val="gap"/>
    <c:showDLblsOverMax val="0"/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705539738605599E-2"/>
          <c:y val="4.3526295324195587E-2"/>
          <c:w val="0.91440739220685774"/>
          <c:h val="0.87579504121530649"/>
        </c:manualLayout>
      </c:layout>
      <c:scatterChart>
        <c:scatterStyle val="lineMarker"/>
        <c:varyColors val="0"/>
        <c:ser>
          <c:idx val="0"/>
          <c:order val="0"/>
          <c:tx>
            <c:strRef>
              <c:f>'data and analysis'!$C$15</c:f>
              <c:strCache>
                <c:ptCount val="1"/>
                <c:pt idx="0">
                  <c:v>25354.97</c:v>
                </c:pt>
              </c:strCache>
            </c:strRef>
          </c:tx>
          <c:spPr>
            <a:ln w="12700"/>
          </c:spPr>
          <c:marker>
            <c:symbol val="none"/>
          </c:marker>
          <c:xVal>
            <c:numRef>
              <c:f>'data and analysis'!$A$16:$A$591</c:f>
              <c:numCache>
                <c:formatCode>General</c:formatCode>
                <c:ptCount val="576"/>
                <c:pt idx="0">
                  <c:v>-287</c:v>
                </c:pt>
                <c:pt idx="1">
                  <c:v>-286</c:v>
                </c:pt>
                <c:pt idx="2">
                  <c:v>-285</c:v>
                </c:pt>
                <c:pt idx="3">
                  <c:v>-284</c:v>
                </c:pt>
                <c:pt idx="4">
                  <c:v>-283</c:v>
                </c:pt>
                <c:pt idx="5">
                  <c:v>-282</c:v>
                </c:pt>
                <c:pt idx="6">
                  <c:v>-281</c:v>
                </c:pt>
                <c:pt idx="7">
                  <c:v>-280</c:v>
                </c:pt>
                <c:pt idx="8">
                  <c:v>-279</c:v>
                </c:pt>
                <c:pt idx="9">
                  <c:v>-278</c:v>
                </c:pt>
                <c:pt idx="10">
                  <c:v>-277</c:v>
                </c:pt>
                <c:pt idx="11">
                  <c:v>-276</c:v>
                </c:pt>
                <c:pt idx="12">
                  <c:v>-275</c:v>
                </c:pt>
                <c:pt idx="13">
                  <c:v>-274</c:v>
                </c:pt>
                <c:pt idx="14">
                  <c:v>-273</c:v>
                </c:pt>
                <c:pt idx="15">
                  <c:v>-272</c:v>
                </c:pt>
                <c:pt idx="16">
                  <c:v>-271</c:v>
                </c:pt>
                <c:pt idx="17">
                  <c:v>-270</c:v>
                </c:pt>
                <c:pt idx="18">
                  <c:v>-269</c:v>
                </c:pt>
                <c:pt idx="19">
                  <c:v>-268</c:v>
                </c:pt>
                <c:pt idx="20">
                  <c:v>-267</c:v>
                </c:pt>
                <c:pt idx="21">
                  <c:v>-266</c:v>
                </c:pt>
                <c:pt idx="22">
                  <c:v>-265</c:v>
                </c:pt>
                <c:pt idx="23">
                  <c:v>-264</c:v>
                </c:pt>
                <c:pt idx="24">
                  <c:v>-263</c:v>
                </c:pt>
                <c:pt idx="25">
                  <c:v>-262</c:v>
                </c:pt>
                <c:pt idx="26">
                  <c:v>-261</c:v>
                </c:pt>
                <c:pt idx="27">
                  <c:v>-260</c:v>
                </c:pt>
                <c:pt idx="28">
                  <c:v>-259</c:v>
                </c:pt>
                <c:pt idx="29">
                  <c:v>-258</c:v>
                </c:pt>
                <c:pt idx="30">
                  <c:v>-257</c:v>
                </c:pt>
                <c:pt idx="31">
                  <c:v>-256</c:v>
                </c:pt>
                <c:pt idx="32">
                  <c:v>-255</c:v>
                </c:pt>
                <c:pt idx="33">
                  <c:v>-254</c:v>
                </c:pt>
                <c:pt idx="34">
                  <c:v>-253</c:v>
                </c:pt>
                <c:pt idx="35">
                  <c:v>-252</c:v>
                </c:pt>
                <c:pt idx="36">
                  <c:v>-251</c:v>
                </c:pt>
                <c:pt idx="37">
                  <c:v>-250</c:v>
                </c:pt>
                <c:pt idx="38">
                  <c:v>-249</c:v>
                </c:pt>
                <c:pt idx="39">
                  <c:v>-248</c:v>
                </c:pt>
                <c:pt idx="40">
                  <c:v>-247</c:v>
                </c:pt>
                <c:pt idx="41">
                  <c:v>-246</c:v>
                </c:pt>
                <c:pt idx="42">
                  <c:v>-245</c:v>
                </c:pt>
                <c:pt idx="43">
                  <c:v>-244</c:v>
                </c:pt>
                <c:pt idx="44">
                  <c:v>-243</c:v>
                </c:pt>
                <c:pt idx="45">
                  <c:v>-242</c:v>
                </c:pt>
                <c:pt idx="46">
                  <c:v>-241</c:v>
                </c:pt>
                <c:pt idx="47">
                  <c:v>-240</c:v>
                </c:pt>
                <c:pt idx="48">
                  <c:v>-239</c:v>
                </c:pt>
                <c:pt idx="49">
                  <c:v>-238</c:v>
                </c:pt>
                <c:pt idx="50">
                  <c:v>-237</c:v>
                </c:pt>
                <c:pt idx="51">
                  <c:v>-236</c:v>
                </c:pt>
                <c:pt idx="52">
                  <c:v>-235</c:v>
                </c:pt>
                <c:pt idx="53">
                  <c:v>-234</c:v>
                </c:pt>
                <c:pt idx="54">
                  <c:v>-233</c:v>
                </c:pt>
                <c:pt idx="55">
                  <c:v>-232</c:v>
                </c:pt>
                <c:pt idx="56">
                  <c:v>-231</c:v>
                </c:pt>
                <c:pt idx="57">
                  <c:v>-230</c:v>
                </c:pt>
                <c:pt idx="58">
                  <c:v>-229</c:v>
                </c:pt>
                <c:pt idx="59">
                  <c:v>-228</c:v>
                </c:pt>
                <c:pt idx="60">
                  <c:v>-227</c:v>
                </c:pt>
                <c:pt idx="61">
                  <c:v>-226</c:v>
                </c:pt>
                <c:pt idx="62">
                  <c:v>-225</c:v>
                </c:pt>
                <c:pt idx="63">
                  <c:v>-224</c:v>
                </c:pt>
                <c:pt idx="64">
                  <c:v>-223</c:v>
                </c:pt>
                <c:pt idx="65">
                  <c:v>-222</c:v>
                </c:pt>
                <c:pt idx="66">
                  <c:v>-221</c:v>
                </c:pt>
                <c:pt idx="67">
                  <c:v>-220</c:v>
                </c:pt>
                <c:pt idx="68">
                  <c:v>-219</c:v>
                </c:pt>
                <c:pt idx="69">
                  <c:v>-218</c:v>
                </c:pt>
                <c:pt idx="70">
                  <c:v>-217</c:v>
                </c:pt>
                <c:pt idx="71">
                  <c:v>-216</c:v>
                </c:pt>
                <c:pt idx="72">
                  <c:v>-215</c:v>
                </c:pt>
                <c:pt idx="73">
                  <c:v>-214</c:v>
                </c:pt>
                <c:pt idx="74">
                  <c:v>-213</c:v>
                </c:pt>
                <c:pt idx="75">
                  <c:v>-212</c:v>
                </c:pt>
                <c:pt idx="76">
                  <c:v>-211</c:v>
                </c:pt>
                <c:pt idx="77">
                  <c:v>-210</c:v>
                </c:pt>
                <c:pt idx="78">
                  <c:v>-209</c:v>
                </c:pt>
                <c:pt idx="79">
                  <c:v>-208</c:v>
                </c:pt>
                <c:pt idx="80">
                  <c:v>-207</c:v>
                </c:pt>
                <c:pt idx="81">
                  <c:v>-206</c:v>
                </c:pt>
                <c:pt idx="82">
                  <c:v>-205</c:v>
                </c:pt>
                <c:pt idx="83">
                  <c:v>-204</c:v>
                </c:pt>
                <c:pt idx="84">
                  <c:v>-203</c:v>
                </c:pt>
                <c:pt idx="85">
                  <c:v>-202</c:v>
                </c:pt>
                <c:pt idx="86">
                  <c:v>-201</c:v>
                </c:pt>
                <c:pt idx="87">
                  <c:v>-200</c:v>
                </c:pt>
                <c:pt idx="88">
                  <c:v>-199</c:v>
                </c:pt>
                <c:pt idx="89">
                  <c:v>-198</c:v>
                </c:pt>
                <c:pt idx="90">
                  <c:v>-197</c:v>
                </c:pt>
                <c:pt idx="91">
                  <c:v>-196</c:v>
                </c:pt>
                <c:pt idx="92">
                  <c:v>-195</c:v>
                </c:pt>
                <c:pt idx="93">
                  <c:v>-194</c:v>
                </c:pt>
                <c:pt idx="94">
                  <c:v>-193</c:v>
                </c:pt>
                <c:pt idx="95">
                  <c:v>-192</c:v>
                </c:pt>
                <c:pt idx="96">
                  <c:v>-191</c:v>
                </c:pt>
                <c:pt idx="97">
                  <c:v>-190</c:v>
                </c:pt>
                <c:pt idx="98">
                  <c:v>-189</c:v>
                </c:pt>
                <c:pt idx="99">
                  <c:v>-188</c:v>
                </c:pt>
                <c:pt idx="100">
                  <c:v>-187</c:v>
                </c:pt>
                <c:pt idx="101">
                  <c:v>-186</c:v>
                </c:pt>
                <c:pt idx="102">
                  <c:v>-185</c:v>
                </c:pt>
                <c:pt idx="103">
                  <c:v>-184</c:v>
                </c:pt>
                <c:pt idx="104">
                  <c:v>-183</c:v>
                </c:pt>
                <c:pt idx="105">
                  <c:v>-182</c:v>
                </c:pt>
                <c:pt idx="106">
                  <c:v>-181</c:v>
                </c:pt>
                <c:pt idx="107">
                  <c:v>-180</c:v>
                </c:pt>
                <c:pt idx="108">
                  <c:v>-179</c:v>
                </c:pt>
                <c:pt idx="109">
                  <c:v>-178</c:v>
                </c:pt>
                <c:pt idx="110">
                  <c:v>-177</c:v>
                </c:pt>
                <c:pt idx="111">
                  <c:v>-176</c:v>
                </c:pt>
                <c:pt idx="112">
                  <c:v>-175</c:v>
                </c:pt>
                <c:pt idx="113">
                  <c:v>-174</c:v>
                </c:pt>
                <c:pt idx="114">
                  <c:v>-173</c:v>
                </c:pt>
                <c:pt idx="115">
                  <c:v>-172</c:v>
                </c:pt>
                <c:pt idx="116">
                  <c:v>-171</c:v>
                </c:pt>
                <c:pt idx="117">
                  <c:v>-170</c:v>
                </c:pt>
                <c:pt idx="118">
                  <c:v>-169</c:v>
                </c:pt>
                <c:pt idx="119">
                  <c:v>-168</c:v>
                </c:pt>
                <c:pt idx="120">
                  <c:v>-167</c:v>
                </c:pt>
                <c:pt idx="121">
                  <c:v>-166</c:v>
                </c:pt>
                <c:pt idx="122">
                  <c:v>-165</c:v>
                </c:pt>
                <c:pt idx="123">
                  <c:v>-164</c:v>
                </c:pt>
                <c:pt idx="124">
                  <c:v>-163</c:v>
                </c:pt>
                <c:pt idx="125">
                  <c:v>-162</c:v>
                </c:pt>
                <c:pt idx="126">
                  <c:v>-161</c:v>
                </c:pt>
                <c:pt idx="127">
                  <c:v>-160</c:v>
                </c:pt>
                <c:pt idx="128">
                  <c:v>-159</c:v>
                </c:pt>
                <c:pt idx="129">
                  <c:v>-158</c:v>
                </c:pt>
                <c:pt idx="130">
                  <c:v>-157</c:v>
                </c:pt>
                <c:pt idx="131">
                  <c:v>-156</c:v>
                </c:pt>
                <c:pt idx="132">
                  <c:v>-155</c:v>
                </c:pt>
                <c:pt idx="133">
                  <c:v>-154</c:v>
                </c:pt>
                <c:pt idx="134">
                  <c:v>-153</c:v>
                </c:pt>
                <c:pt idx="135">
                  <c:v>-152</c:v>
                </c:pt>
                <c:pt idx="136">
                  <c:v>-151</c:v>
                </c:pt>
                <c:pt idx="137">
                  <c:v>-150</c:v>
                </c:pt>
                <c:pt idx="138">
                  <c:v>-149</c:v>
                </c:pt>
                <c:pt idx="139">
                  <c:v>-148</c:v>
                </c:pt>
                <c:pt idx="140">
                  <c:v>-147</c:v>
                </c:pt>
                <c:pt idx="141">
                  <c:v>-146</c:v>
                </c:pt>
                <c:pt idx="142">
                  <c:v>-145</c:v>
                </c:pt>
                <c:pt idx="143">
                  <c:v>-144</c:v>
                </c:pt>
                <c:pt idx="144">
                  <c:v>-143</c:v>
                </c:pt>
                <c:pt idx="145">
                  <c:v>-142</c:v>
                </c:pt>
                <c:pt idx="146">
                  <c:v>-141</c:v>
                </c:pt>
                <c:pt idx="147">
                  <c:v>-140</c:v>
                </c:pt>
                <c:pt idx="148">
                  <c:v>-139</c:v>
                </c:pt>
                <c:pt idx="149">
                  <c:v>-138</c:v>
                </c:pt>
                <c:pt idx="150">
                  <c:v>-137</c:v>
                </c:pt>
                <c:pt idx="151">
                  <c:v>-136</c:v>
                </c:pt>
                <c:pt idx="152">
                  <c:v>-135</c:v>
                </c:pt>
                <c:pt idx="153">
                  <c:v>-134</c:v>
                </c:pt>
                <c:pt idx="154">
                  <c:v>-133</c:v>
                </c:pt>
                <c:pt idx="155">
                  <c:v>-132</c:v>
                </c:pt>
                <c:pt idx="156">
                  <c:v>-131</c:v>
                </c:pt>
                <c:pt idx="157">
                  <c:v>-130</c:v>
                </c:pt>
                <c:pt idx="158">
                  <c:v>-129</c:v>
                </c:pt>
                <c:pt idx="159">
                  <c:v>-128</c:v>
                </c:pt>
                <c:pt idx="160">
                  <c:v>-127</c:v>
                </c:pt>
                <c:pt idx="161">
                  <c:v>-126</c:v>
                </c:pt>
                <c:pt idx="162">
                  <c:v>-125</c:v>
                </c:pt>
                <c:pt idx="163">
                  <c:v>-124</c:v>
                </c:pt>
                <c:pt idx="164">
                  <c:v>-123</c:v>
                </c:pt>
                <c:pt idx="165">
                  <c:v>-122</c:v>
                </c:pt>
                <c:pt idx="166">
                  <c:v>-121</c:v>
                </c:pt>
                <c:pt idx="167">
                  <c:v>-120</c:v>
                </c:pt>
                <c:pt idx="168">
                  <c:v>-119</c:v>
                </c:pt>
                <c:pt idx="169">
                  <c:v>-118</c:v>
                </c:pt>
                <c:pt idx="170">
                  <c:v>-117</c:v>
                </c:pt>
                <c:pt idx="171">
                  <c:v>-116</c:v>
                </c:pt>
                <c:pt idx="172">
                  <c:v>-115</c:v>
                </c:pt>
                <c:pt idx="173">
                  <c:v>-114</c:v>
                </c:pt>
                <c:pt idx="174">
                  <c:v>-113</c:v>
                </c:pt>
                <c:pt idx="175">
                  <c:v>-112</c:v>
                </c:pt>
                <c:pt idx="176">
                  <c:v>-111</c:v>
                </c:pt>
                <c:pt idx="177">
                  <c:v>-110</c:v>
                </c:pt>
                <c:pt idx="178">
                  <c:v>-109</c:v>
                </c:pt>
                <c:pt idx="179">
                  <c:v>-108</c:v>
                </c:pt>
                <c:pt idx="180">
                  <c:v>-107</c:v>
                </c:pt>
                <c:pt idx="181">
                  <c:v>-106</c:v>
                </c:pt>
                <c:pt idx="182">
                  <c:v>-105</c:v>
                </c:pt>
                <c:pt idx="183">
                  <c:v>-104</c:v>
                </c:pt>
                <c:pt idx="184">
                  <c:v>-103</c:v>
                </c:pt>
                <c:pt idx="185">
                  <c:v>-102</c:v>
                </c:pt>
                <c:pt idx="186">
                  <c:v>-101</c:v>
                </c:pt>
                <c:pt idx="187">
                  <c:v>-100</c:v>
                </c:pt>
                <c:pt idx="188">
                  <c:v>-99</c:v>
                </c:pt>
                <c:pt idx="189">
                  <c:v>-98</c:v>
                </c:pt>
                <c:pt idx="190">
                  <c:v>-97</c:v>
                </c:pt>
                <c:pt idx="191">
                  <c:v>-96</c:v>
                </c:pt>
                <c:pt idx="192">
                  <c:v>-95</c:v>
                </c:pt>
                <c:pt idx="193">
                  <c:v>-94</c:v>
                </c:pt>
                <c:pt idx="194">
                  <c:v>-93</c:v>
                </c:pt>
                <c:pt idx="195">
                  <c:v>-92</c:v>
                </c:pt>
                <c:pt idx="196">
                  <c:v>-91</c:v>
                </c:pt>
                <c:pt idx="197">
                  <c:v>-90</c:v>
                </c:pt>
                <c:pt idx="198">
                  <c:v>-89</c:v>
                </c:pt>
                <c:pt idx="199">
                  <c:v>-88</c:v>
                </c:pt>
                <c:pt idx="200">
                  <c:v>-87</c:v>
                </c:pt>
                <c:pt idx="201">
                  <c:v>-86</c:v>
                </c:pt>
                <c:pt idx="202">
                  <c:v>-85</c:v>
                </c:pt>
                <c:pt idx="203">
                  <c:v>-84</c:v>
                </c:pt>
                <c:pt idx="204">
                  <c:v>-83</c:v>
                </c:pt>
                <c:pt idx="205">
                  <c:v>-82</c:v>
                </c:pt>
                <c:pt idx="206">
                  <c:v>-81</c:v>
                </c:pt>
                <c:pt idx="207">
                  <c:v>-80</c:v>
                </c:pt>
                <c:pt idx="208">
                  <c:v>-79</c:v>
                </c:pt>
                <c:pt idx="209">
                  <c:v>-78</c:v>
                </c:pt>
                <c:pt idx="210">
                  <c:v>-77</c:v>
                </c:pt>
                <c:pt idx="211">
                  <c:v>-76</c:v>
                </c:pt>
                <c:pt idx="212">
                  <c:v>-75</c:v>
                </c:pt>
                <c:pt idx="213">
                  <c:v>-74</c:v>
                </c:pt>
                <c:pt idx="214">
                  <c:v>-73</c:v>
                </c:pt>
                <c:pt idx="215">
                  <c:v>-72</c:v>
                </c:pt>
                <c:pt idx="216">
                  <c:v>-71</c:v>
                </c:pt>
                <c:pt idx="217">
                  <c:v>-70</c:v>
                </c:pt>
                <c:pt idx="218">
                  <c:v>-69</c:v>
                </c:pt>
                <c:pt idx="219">
                  <c:v>-68</c:v>
                </c:pt>
                <c:pt idx="220">
                  <c:v>-67</c:v>
                </c:pt>
                <c:pt idx="221">
                  <c:v>-66</c:v>
                </c:pt>
                <c:pt idx="222">
                  <c:v>-65</c:v>
                </c:pt>
                <c:pt idx="223">
                  <c:v>-64</c:v>
                </c:pt>
                <c:pt idx="224">
                  <c:v>-63</c:v>
                </c:pt>
                <c:pt idx="225">
                  <c:v>-62</c:v>
                </c:pt>
                <c:pt idx="226">
                  <c:v>-61</c:v>
                </c:pt>
                <c:pt idx="227">
                  <c:v>-60</c:v>
                </c:pt>
                <c:pt idx="228">
                  <c:v>-59</c:v>
                </c:pt>
                <c:pt idx="229">
                  <c:v>-58</c:v>
                </c:pt>
                <c:pt idx="230">
                  <c:v>-57</c:v>
                </c:pt>
                <c:pt idx="231">
                  <c:v>-56</c:v>
                </c:pt>
                <c:pt idx="232">
                  <c:v>-55</c:v>
                </c:pt>
                <c:pt idx="233">
                  <c:v>-54</c:v>
                </c:pt>
                <c:pt idx="234">
                  <c:v>-53</c:v>
                </c:pt>
                <c:pt idx="235">
                  <c:v>-52</c:v>
                </c:pt>
                <c:pt idx="236">
                  <c:v>-51</c:v>
                </c:pt>
                <c:pt idx="237">
                  <c:v>-50</c:v>
                </c:pt>
                <c:pt idx="238">
                  <c:v>-49</c:v>
                </c:pt>
                <c:pt idx="239">
                  <c:v>-48</c:v>
                </c:pt>
                <c:pt idx="240">
                  <c:v>-47</c:v>
                </c:pt>
                <c:pt idx="241">
                  <c:v>-46</c:v>
                </c:pt>
                <c:pt idx="242">
                  <c:v>-45</c:v>
                </c:pt>
                <c:pt idx="243">
                  <c:v>-44</c:v>
                </c:pt>
                <c:pt idx="244">
                  <c:v>-43</c:v>
                </c:pt>
                <c:pt idx="245">
                  <c:v>-42</c:v>
                </c:pt>
                <c:pt idx="246">
                  <c:v>-41</c:v>
                </c:pt>
                <c:pt idx="247">
                  <c:v>-40</c:v>
                </c:pt>
                <c:pt idx="248">
                  <c:v>-39</c:v>
                </c:pt>
                <c:pt idx="249">
                  <c:v>-38</c:v>
                </c:pt>
                <c:pt idx="250">
                  <c:v>-37</c:v>
                </c:pt>
                <c:pt idx="251">
                  <c:v>-36</c:v>
                </c:pt>
                <c:pt idx="252">
                  <c:v>-35</c:v>
                </c:pt>
                <c:pt idx="253">
                  <c:v>-34</c:v>
                </c:pt>
                <c:pt idx="254">
                  <c:v>-33</c:v>
                </c:pt>
                <c:pt idx="255">
                  <c:v>-32</c:v>
                </c:pt>
                <c:pt idx="256">
                  <c:v>-31</c:v>
                </c:pt>
                <c:pt idx="257">
                  <c:v>-30</c:v>
                </c:pt>
                <c:pt idx="258">
                  <c:v>-29</c:v>
                </c:pt>
                <c:pt idx="259">
                  <c:v>-28</c:v>
                </c:pt>
                <c:pt idx="260">
                  <c:v>-27</c:v>
                </c:pt>
                <c:pt idx="261">
                  <c:v>-26</c:v>
                </c:pt>
                <c:pt idx="262">
                  <c:v>-25</c:v>
                </c:pt>
                <c:pt idx="263">
                  <c:v>-24</c:v>
                </c:pt>
                <c:pt idx="264">
                  <c:v>-23</c:v>
                </c:pt>
                <c:pt idx="265">
                  <c:v>-22</c:v>
                </c:pt>
                <c:pt idx="266">
                  <c:v>-21</c:v>
                </c:pt>
                <c:pt idx="267">
                  <c:v>-20</c:v>
                </c:pt>
                <c:pt idx="268">
                  <c:v>-19</c:v>
                </c:pt>
                <c:pt idx="269">
                  <c:v>-18</c:v>
                </c:pt>
                <c:pt idx="270">
                  <c:v>-17</c:v>
                </c:pt>
                <c:pt idx="271">
                  <c:v>-16</c:v>
                </c:pt>
                <c:pt idx="272">
                  <c:v>-15</c:v>
                </c:pt>
                <c:pt idx="273">
                  <c:v>-14</c:v>
                </c:pt>
                <c:pt idx="274">
                  <c:v>-13</c:v>
                </c:pt>
                <c:pt idx="275">
                  <c:v>-12</c:v>
                </c:pt>
                <c:pt idx="276">
                  <c:v>-11</c:v>
                </c:pt>
                <c:pt idx="277">
                  <c:v>-10</c:v>
                </c:pt>
                <c:pt idx="278">
                  <c:v>-9</c:v>
                </c:pt>
                <c:pt idx="279">
                  <c:v>-8</c:v>
                </c:pt>
                <c:pt idx="280">
                  <c:v>-7</c:v>
                </c:pt>
                <c:pt idx="281">
                  <c:v>-6</c:v>
                </c:pt>
                <c:pt idx="282">
                  <c:v>-5</c:v>
                </c:pt>
                <c:pt idx="283">
                  <c:v>-4</c:v>
                </c:pt>
                <c:pt idx="284">
                  <c:v>-3</c:v>
                </c:pt>
                <c:pt idx="285">
                  <c:v>-2</c:v>
                </c:pt>
                <c:pt idx="286">
                  <c:v>-1</c:v>
                </c:pt>
                <c:pt idx="287">
                  <c:v>0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7</c:v>
                </c:pt>
                <c:pt idx="295">
                  <c:v>8</c:v>
                </c:pt>
                <c:pt idx="296">
                  <c:v>9</c:v>
                </c:pt>
                <c:pt idx="297">
                  <c:v>10</c:v>
                </c:pt>
                <c:pt idx="298">
                  <c:v>11</c:v>
                </c:pt>
                <c:pt idx="299">
                  <c:v>12</c:v>
                </c:pt>
                <c:pt idx="300">
                  <c:v>13</c:v>
                </c:pt>
                <c:pt idx="301">
                  <c:v>14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19</c:v>
                </c:pt>
                <c:pt idx="307">
                  <c:v>20</c:v>
                </c:pt>
                <c:pt idx="308">
                  <c:v>21</c:v>
                </c:pt>
                <c:pt idx="309">
                  <c:v>22</c:v>
                </c:pt>
                <c:pt idx="310">
                  <c:v>23</c:v>
                </c:pt>
                <c:pt idx="311">
                  <c:v>24</c:v>
                </c:pt>
                <c:pt idx="312">
                  <c:v>25</c:v>
                </c:pt>
                <c:pt idx="313">
                  <c:v>26</c:v>
                </c:pt>
                <c:pt idx="314">
                  <c:v>27</c:v>
                </c:pt>
                <c:pt idx="315">
                  <c:v>28</c:v>
                </c:pt>
                <c:pt idx="316">
                  <c:v>29</c:v>
                </c:pt>
                <c:pt idx="317">
                  <c:v>30</c:v>
                </c:pt>
                <c:pt idx="318">
                  <c:v>31</c:v>
                </c:pt>
                <c:pt idx="319">
                  <c:v>32</c:v>
                </c:pt>
                <c:pt idx="320">
                  <c:v>33</c:v>
                </c:pt>
                <c:pt idx="321">
                  <c:v>34</c:v>
                </c:pt>
                <c:pt idx="322">
                  <c:v>35</c:v>
                </c:pt>
                <c:pt idx="323">
                  <c:v>36</c:v>
                </c:pt>
                <c:pt idx="324">
                  <c:v>37</c:v>
                </c:pt>
                <c:pt idx="325">
                  <c:v>38</c:v>
                </c:pt>
                <c:pt idx="326">
                  <c:v>39</c:v>
                </c:pt>
                <c:pt idx="327">
                  <c:v>40</c:v>
                </c:pt>
                <c:pt idx="328">
                  <c:v>41</c:v>
                </c:pt>
                <c:pt idx="329">
                  <c:v>42</c:v>
                </c:pt>
                <c:pt idx="330">
                  <c:v>43</c:v>
                </c:pt>
                <c:pt idx="331">
                  <c:v>44</c:v>
                </c:pt>
                <c:pt idx="332">
                  <c:v>45</c:v>
                </c:pt>
                <c:pt idx="333">
                  <c:v>46</c:v>
                </c:pt>
                <c:pt idx="334">
                  <c:v>47</c:v>
                </c:pt>
                <c:pt idx="335">
                  <c:v>48</c:v>
                </c:pt>
                <c:pt idx="336">
                  <c:v>49</c:v>
                </c:pt>
                <c:pt idx="337">
                  <c:v>50</c:v>
                </c:pt>
                <c:pt idx="338">
                  <c:v>51</c:v>
                </c:pt>
                <c:pt idx="339">
                  <c:v>52</c:v>
                </c:pt>
                <c:pt idx="340">
                  <c:v>53</c:v>
                </c:pt>
                <c:pt idx="341">
                  <c:v>54</c:v>
                </c:pt>
                <c:pt idx="342">
                  <c:v>55</c:v>
                </c:pt>
                <c:pt idx="343">
                  <c:v>56</c:v>
                </c:pt>
                <c:pt idx="344">
                  <c:v>57</c:v>
                </c:pt>
                <c:pt idx="345">
                  <c:v>58</c:v>
                </c:pt>
                <c:pt idx="346">
                  <c:v>59</c:v>
                </c:pt>
                <c:pt idx="347">
                  <c:v>60</c:v>
                </c:pt>
                <c:pt idx="348">
                  <c:v>61</c:v>
                </c:pt>
                <c:pt idx="349">
                  <c:v>62</c:v>
                </c:pt>
                <c:pt idx="350">
                  <c:v>63</c:v>
                </c:pt>
                <c:pt idx="351">
                  <c:v>64</c:v>
                </c:pt>
                <c:pt idx="352">
                  <c:v>65</c:v>
                </c:pt>
                <c:pt idx="353">
                  <c:v>66</c:v>
                </c:pt>
                <c:pt idx="354">
                  <c:v>67</c:v>
                </c:pt>
                <c:pt idx="355">
                  <c:v>68</c:v>
                </c:pt>
                <c:pt idx="356">
                  <c:v>69</c:v>
                </c:pt>
                <c:pt idx="357">
                  <c:v>70</c:v>
                </c:pt>
                <c:pt idx="358">
                  <c:v>71</c:v>
                </c:pt>
                <c:pt idx="359">
                  <c:v>72</c:v>
                </c:pt>
                <c:pt idx="360">
                  <c:v>73</c:v>
                </c:pt>
                <c:pt idx="361">
                  <c:v>74</c:v>
                </c:pt>
                <c:pt idx="362">
                  <c:v>75</c:v>
                </c:pt>
                <c:pt idx="363">
                  <c:v>76</c:v>
                </c:pt>
                <c:pt idx="364">
                  <c:v>77</c:v>
                </c:pt>
                <c:pt idx="365">
                  <c:v>78</c:v>
                </c:pt>
                <c:pt idx="366">
                  <c:v>79</c:v>
                </c:pt>
                <c:pt idx="367">
                  <c:v>80</c:v>
                </c:pt>
                <c:pt idx="368">
                  <c:v>81</c:v>
                </c:pt>
                <c:pt idx="369">
                  <c:v>82</c:v>
                </c:pt>
                <c:pt idx="370">
                  <c:v>83</c:v>
                </c:pt>
                <c:pt idx="371">
                  <c:v>84</c:v>
                </c:pt>
                <c:pt idx="372">
                  <c:v>85</c:v>
                </c:pt>
                <c:pt idx="373">
                  <c:v>86</c:v>
                </c:pt>
                <c:pt idx="374">
                  <c:v>87</c:v>
                </c:pt>
                <c:pt idx="375">
                  <c:v>88</c:v>
                </c:pt>
                <c:pt idx="376">
                  <c:v>89</c:v>
                </c:pt>
                <c:pt idx="377">
                  <c:v>90</c:v>
                </c:pt>
                <c:pt idx="378">
                  <c:v>91</c:v>
                </c:pt>
                <c:pt idx="379">
                  <c:v>92</c:v>
                </c:pt>
                <c:pt idx="380">
                  <c:v>93</c:v>
                </c:pt>
                <c:pt idx="381">
                  <c:v>94</c:v>
                </c:pt>
                <c:pt idx="382">
                  <c:v>95</c:v>
                </c:pt>
                <c:pt idx="383">
                  <c:v>96</c:v>
                </c:pt>
                <c:pt idx="384">
                  <c:v>97</c:v>
                </c:pt>
                <c:pt idx="385">
                  <c:v>98</c:v>
                </c:pt>
                <c:pt idx="386">
                  <c:v>99</c:v>
                </c:pt>
                <c:pt idx="387">
                  <c:v>100</c:v>
                </c:pt>
                <c:pt idx="388">
                  <c:v>101</c:v>
                </c:pt>
                <c:pt idx="389">
                  <c:v>102</c:v>
                </c:pt>
                <c:pt idx="390">
                  <c:v>103</c:v>
                </c:pt>
                <c:pt idx="391">
                  <c:v>104</c:v>
                </c:pt>
                <c:pt idx="392">
                  <c:v>105</c:v>
                </c:pt>
                <c:pt idx="393">
                  <c:v>106</c:v>
                </c:pt>
                <c:pt idx="394">
                  <c:v>107</c:v>
                </c:pt>
                <c:pt idx="395">
                  <c:v>108</c:v>
                </c:pt>
                <c:pt idx="396">
                  <c:v>109</c:v>
                </c:pt>
                <c:pt idx="397">
                  <c:v>110</c:v>
                </c:pt>
                <c:pt idx="398">
                  <c:v>111</c:v>
                </c:pt>
                <c:pt idx="399">
                  <c:v>112</c:v>
                </c:pt>
                <c:pt idx="400">
                  <c:v>113</c:v>
                </c:pt>
                <c:pt idx="401">
                  <c:v>114</c:v>
                </c:pt>
                <c:pt idx="402">
                  <c:v>115</c:v>
                </c:pt>
                <c:pt idx="403">
                  <c:v>116</c:v>
                </c:pt>
                <c:pt idx="404">
                  <c:v>117</c:v>
                </c:pt>
                <c:pt idx="405">
                  <c:v>118</c:v>
                </c:pt>
                <c:pt idx="406">
                  <c:v>119</c:v>
                </c:pt>
                <c:pt idx="407">
                  <c:v>120</c:v>
                </c:pt>
                <c:pt idx="408">
                  <c:v>121</c:v>
                </c:pt>
                <c:pt idx="409">
                  <c:v>122</c:v>
                </c:pt>
                <c:pt idx="410">
                  <c:v>123</c:v>
                </c:pt>
                <c:pt idx="411">
                  <c:v>124</c:v>
                </c:pt>
                <c:pt idx="412">
                  <c:v>125</c:v>
                </c:pt>
                <c:pt idx="413">
                  <c:v>126</c:v>
                </c:pt>
                <c:pt idx="414">
                  <c:v>127</c:v>
                </c:pt>
                <c:pt idx="415">
                  <c:v>128</c:v>
                </c:pt>
                <c:pt idx="416">
                  <c:v>129</c:v>
                </c:pt>
                <c:pt idx="417">
                  <c:v>130</c:v>
                </c:pt>
                <c:pt idx="418">
                  <c:v>131</c:v>
                </c:pt>
                <c:pt idx="419">
                  <c:v>132</c:v>
                </c:pt>
                <c:pt idx="420">
                  <c:v>133</c:v>
                </c:pt>
                <c:pt idx="421">
                  <c:v>134</c:v>
                </c:pt>
                <c:pt idx="422">
                  <c:v>135</c:v>
                </c:pt>
                <c:pt idx="423">
                  <c:v>136</c:v>
                </c:pt>
                <c:pt idx="424">
                  <c:v>137</c:v>
                </c:pt>
                <c:pt idx="425">
                  <c:v>138</c:v>
                </c:pt>
                <c:pt idx="426">
                  <c:v>139</c:v>
                </c:pt>
                <c:pt idx="427">
                  <c:v>140</c:v>
                </c:pt>
                <c:pt idx="428">
                  <c:v>141</c:v>
                </c:pt>
                <c:pt idx="429">
                  <c:v>142</c:v>
                </c:pt>
                <c:pt idx="430">
                  <c:v>143</c:v>
                </c:pt>
                <c:pt idx="431">
                  <c:v>144</c:v>
                </c:pt>
                <c:pt idx="432">
                  <c:v>145</c:v>
                </c:pt>
                <c:pt idx="433">
                  <c:v>146</c:v>
                </c:pt>
                <c:pt idx="434">
                  <c:v>147</c:v>
                </c:pt>
                <c:pt idx="435">
                  <c:v>148</c:v>
                </c:pt>
                <c:pt idx="436">
                  <c:v>149</c:v>
                </c:pt>
                <c:pt idx="437">
                  <c:v>150</c:v>
                </c:pt>
                <c:pt idx="438">
                  <c:v>151</c:v>
                </c:pt>
                <c:pt idx="439">
                  <c:v>152</c:v>
                </c:pt>
                <c:pt idx="440">
                  <c:v>153</c:v>
                </c:pt>
                <c:pt idx="441">
                  <c:v>154</c:v>
                </c:pt>
                <c:pt idx="442">
                  <c:v>155</c:v>
                </c:pt>
                <c:pt idx="443">
                  <c:v>156</c:v>
                </c:pt>
                <c:pt idx="444">
                  <c:v>157</c:v>
                </c:pt>
                <c:pt idx="445">
                  <c:v>158</c:v>
                </c:pt>
                <c:pt idx="446">
                  <c:v>159</c:v>
                </c:pt>
                <c:pt idx="447">
                  <c:v>160</c:v>
                </c:pt>
                <c:pt idx="448">
                  <c:v>161</c:v>
                </c:pt>
                <c:pt idx="449">
                  <c:v>162</c:v>
                </c:pt>
                <c:pt idx="450">
                  <c:v>163</c:v>
                </c:pt>
                <c:pt idx="451">
                  <c:v>164</c:v>
                </c:pt>
                <c:pt idx="452">
                  <c:v>165</c:v>
                </c:pt>
                <c:pt idx="453">
                  <c:v>166</c:v>
                </c:pt>
                <c:pt idx="454">
                  <c:v>167</c:v>
                </c:pt>
                <c:pt idx="455">
                  <c:v>168</c:v>
                </c:pt>
                <c:pt idx="456">
                  <c:v>169</c:v>
                </c:pt>
                <c:pt idx="457">
                  <c:v>170</c:v>
                </c:pt>
                <c:pt idx="458">
                  <c:v>171</c:v>
                </c:pt>
                <c:pt idx="459">
                  <c:v>172</c:v>
                </c:pt>
                <c:pt idx="460">
                  <c:v>173</c:v>
                </c:pt>
                <c:pt idx="461">
                  <c:v>174</c:v>
                </c:pt>
                <c:pt idx="462">
                  <c:v>175</c:v>
                </c:pt>
                <c:pt idx="463">
                  <c:v>176</c:v>
                </c:pt>
                <c:pt idx="464">
                  <c:v>177</c:v>
                </c:pt>
                <c:pt idx="465">
                  <c:v>178</c:v>
                </c:pt>
                <c:pt idx="466">
                  <c:v>179</c:v>
                </c:pt>
                <c:pt idx="467">
                  <c:v>180</c:v>
                </c:pt>
                <c:pt idx="468">
                  <c:v>181</c:v>
                </c:pt>
                <c:pt idx="469">
                  <c:v>182</c:v>
                </c:pt>
                <c:pt idx="470">
                  <c:v>183</c:v>
                </c:pt>
                <c:pt idx="471">
                  <c:v>184</c:v>
                </c:pt>
                <c:pt idx="472">
                  <c:v>185</c:v>
                </c:pt>
                <c:pt idx="473">
                  <c:v>186</c:v>
                </c:pt>
                <c:pt idx="474">
                  <c:v>187</c:v>
                </c:pt>
                <c:pt idx="475">
                  <c:v>188</c:v>
                </c:pt>
                <c:pt idx="476">
                  <c:v>189</c:v>
                </c:pt>
                <c:pt idx="477">
                  <c:v>190</c:v>
                </c:pt>
                <c:pt idx="478">
                  <c:v>191</c:v>
                </c:pt>
                <c:pt idx="479">
                  <c:v>192</c:v>
                </c:pt>
                <c:pt idx="480">
                  <c:v>193</c:v>
                </c:pt>
                <c:pt idx="481">
                  <c:v>194</c:v>
                </c:pt>
                <c:pt idx="482">
                  <c:v>195</c:v>
                </c:pt>
                <c:pt idx="483">
                  <c:v>196</c:v>
                </c:pt>
                <c:pt idx="484">
                  <c:v>197</c:v>
                </c:pt>
                <c:pt idx="485">
                  <c:v>198</c:v>
                </c:pt>
                <c:pt idx="486">
                  <c:v>199</c:v>
                </c:pt>
                <c:pt idx="487">
                  <c:v>200</c:v>
                </c:pt>
                <c:pt idx="488">
                  <c:v>201</c:v>
                </c:pt>
                <c:pt idx="489">
                  <c:v>202</c:v>
                </c:pt>
                <c:pt idx="490">
                  <c:v>203</c:v>
                </c:pt>
                <c:pt idx="491">
                  <c:v>204</c:v>
                </c:pt>
                <c:pt idx="492">
                  <c:v>205</c:v>
                </c:pt>
                <c:pt idx="493">
                  <c:v>206</c:v>
                </c:pt>
                <c:pt idx="494">
                  <c:v>207</c:v>
                </c:pt>
                <c:pt idx="495">
                  <c:v>208</c:v>
                </c:pt>
                <c:pt idx="496">
                  <c:v>209</c:v>
                </c:pt>
                <c:pt idx="497">
                  <c:v>210</c:v>
                </c:pt>
                <c:pt idx="498">
                  <c:v>211</c:v>
                </c:pt>
                <c:pt idx="499">
                  <c:v>212</c:v>
                </c:pt>
                <c:pt idx="500">
                  <c:v>213</c:v>
                </c:pt>
                <c:pt idx="501">
                  <c:v>214</c:v>
                </c:pt>
                <c:pt idx="502">
                  <c:v>215</c:v>
                </c:pt>
                <c:pt idx="503">
                  <c:v>216</c:v>
                </c:pt>
                <c:pt idx="504">
                  <c:v>217</c:v>
                </c:pt>
                <c:pt idx="505">
                  <c:v>218</c:v>
                </c:pt>
                <c:pt idx="506">
                  <c:v>219</c:v>
                </c:pt>
                <c:pt idx="507">
                  <c:v>220</c:v>
                </c:pt>
                <c:pt idx="508">
                  <c:v>221</c:v>
                </c:pt>
                <c:pt idx="509">
                  <c:v>222</c:v>
                </c:pt>
                <c:pt idx="510">
                  <c:v>223</c:v>
                </c:pt>
                <c:pt idx="511">
                  <c:v>224</c:v>
                </c:pt>
                <c:pt idx="512">
                  <c:v>225</c:v>
                </c:pt>
                <c:pt idx="513">
                  <c:v>226</c:v>
                </c:pt>
                <c:pt idx="514">
                  <c:v>227</c:v>
                </c:pt>
                <c:pt idx="515">
                  <c:v>228</c:v>
                </c:pt>
                <c:pt idx="516">
                  <c:v>229</c:v>
                </c:pt>
                <c:pt idx="517">
                  <c:v>230</c:v>
                </c:pt>
                <c:pt idx="518">
                  <c:v>231</c:v>
                </c:pt>
                <c:pt idx="519">
                  <c:v>232</c:v>
                </c:pt>
                <c:pt idx="520">
                  <c:v>233</c:v>
                </c:pt>
                <c:pt idx="521">
                  <c:v>234</c:v>
                </c:pt>
                <c:pt idx="522">
                  <c:v>235</c:v>
                </c:pt>
                <c:pt idx="523">
                  <c:v>236</c:v>
                </c:pt>
                <c:pt idx="524">
                  <c:v>237</c:v>
                </c:pt>
                <c:pt idx="525">
                  <c:v>238</c:v>
                </c:pt>
                <c:pt idx="526">
                  <c:v>239</c:v>
                </c:pt>
                <c:pt idx="527">
                  <c:v>240</c:v>
                </c:pt>
                <c:pt idx="528">
                  <c:v>241</c:v>
                </c:pt>
                <c:pt idx="529">
                  <c:v>242</c:v>
                </c:pt>
                <c:pt idx="530">
                  <c:v>243</c:v>
                </c:pt>
                <c:pt idx="531">
                  <c:v>244</c:v>
                </c:pt>
                <c:pt idx="532">
                  <c:v>245</c:v>
                </c:pt>
                <c:pt idx="533">
                  <c:v>246</c:v>
                </c:pt>
                <c:pt idx="534">
                  <c:v>247</c:v>
                </c:pt>
                <c:pt idx="535">
                  <c:v>248</c:v>
                </c:pt>
                <c:pt idx="536">
                  <c:v>249</c:v>
                </c:pt>
                <c:pt idx="537">
                  <c:v>250</c:v>
                </c:pt>
                <c:pt idx="538">
                  <c:v>251</c:v>
                </c:pt>
                <c:pt idx="539">
                  <c:v>252</c:v>
                </c:pt>
                <c:pt idx="540">
                  <c:v>253</c:v>
                </c:pt>
                <c:pt idx="541">
                  <c:v>254</c:v>
                </c:pt>
                <c:pt idx="542">
                  <c:v>255</c:v>
                </c:pt>
                <c:pt idx="543">
                  <c:v>256</c:v>
                </c:pt>
                <c:pt idx="544">
                  <c:v>257</c:v>
                </c:pt>
                <c:pt idx="545">
                  <c:v>258</c:v>
                </c:pt>
                <c:pt idx="546">
                  <c:v>259</c:v>
                </c:pt>
                <c:pt idx="547">
                  <c:v>260</c:v>
                </c:pt>
                <c:pt idx="548">
                  <c:v>261</c:v>
                </c:pt>
                <c:pt idx="549">
                  <c:v>262</c:v>
                </c:pt>
                <c:pt idx="550">
                  <c:v>263</c:v>
                </c:pt>
                <c:pt idx="551">
                  <c:v>264</c:v>
                </c:pt>
                <c:pt idx="552">
                  <c:v>265</c:v>
                </c:pt>
                <c:pt idx="553">
                  <c:v>266</c:v>
                </c:pt>
                <c:pt idx="554">
                  <c:v>267</c:v>
                </c:pt>
                <c:pt idx="555">
                  <c:v>268</c:v>
                </c:pt>
                <c:pt idx="556">
                  <c:v>269</c:v>
                </c:pt>
                <c:pt idx="557">
                  <c:v>270</c:v>
                </c:pt>
                <c:pt idx="558">
                  <c:v>271</c:v>
                </c:pt>
                <c:pt idx="559">
                  <c:v>272</c:v>
                </c:pt>
                <c:pt idx="560">
                  <c:v>273</c:v>
                </c:pt>
                <c:pt idx="561">
                  <c:v>274</c:v>
                </c:pt>
                <c:pt idx="562">
                  <c:v>275</c:v>
                </c:pt>
                <c:pt idx="563">
                  <c:v>276</c:v>
                </c:pt>
                <c:pt idx="564">
                  <c:v>277</c:v>
                </c:pt>
                <c:pt idx="565">
                  <c:v>278</c:v>
                </c:pt>
                <c:pt idx="566">
                  <c:v>279</c:v>
                </c:pt>
                <c:pt idx="567">
                  <c:v>280</c:v>
                </c:pt>
                <c:pt idx="568">
                  <c:v>281</c:v>
                </c:pt>
                <c:pt idx="569">
                  <c:v>282</c:v>
                </c:pt>
                <c:pt idx="570">
                  <c:v>283</c:v>
                </c:pt>
                <c:pt idx="571">
                  <c:v>284</c:v>
                </c:pt>
                <c:pt idx="572">
                  <c:v>285</c:v>
                </c:pt>
                <c:pt idx="573">
                  <c:v>286</c:v>
                </c:pt>
                <c:pt idx="574">
                  <c:v>287</c:v>
                </c:pt>
                <c:pt idx="575">
                  <c:v>288</c:v>
                </c:pt>
              </c:numCache>
            </c:numRef>
          </c:xVal>
          <c:yVal>
            <c:numRef>
              <c:f>'data and analysis'!$C$16:$C$591</c:f>
              <c:numCache>
                <c:formatCode>General</c:formatCode>
                <c:ptCount val="57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1</c:v>
                </c:pt>
                <c:pt idx="142">
                  <c:v>0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162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2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1</c:v>
                </c:pt>
                <c:pt idx="181">
                  <c:v>0</c:v>
                </c:pt>
                <c:pt idx="182">
                  <c:v>1</c:v>
                </c:pt>
                <c:pt idx="183">
                  <c:v>2</c:v>
                </c:pt>
                <c:pt idx="184">
                  <c:v>1</c:v>
                </c:pt>
                <c:pt idx="185">
                  <c:v>2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2</c:v>
                </c:pt>
                <c:pt idx="193">
                  <c:v>1</c:v>
                </c:pt>
                <c:pt idx="194">
                  <c:v>0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3</c:v>
                </c:pt>
                <c:pt idx="199">
                  <c:v>1</c:v>
                </c:pt>
                <c:pt idx="200">
                  <c:v>0</c:v>
                </c:pt>
                <c:pt idx="201">
                  <c:v>0</c:v>
                </c:pt>
                <c:pt idx="202">
                  <c:v>1</c:v>
                </c:pt>
                <c:pt idx="203">
                  <c:v>2</c:v>
                </c:pt>
                <c:pt idx="204">
                  <c:v>0</c:v>
                </c:pt>
                <c:pt idx="205">
                  <c:v>1</c:v>
                </c:pt>
                <c:pt idx="206">
                  <c:v>0</c:v>
                </c:pt>
                <c:pt idx="207">
                  <c:v>1</c:v>
                </c:pt>
                <c:pt idx="208">
                  <c:v>4</c:v>
                </c:pt>
                <c:pt idx="209">
                  <c:v>3</c:v>
                </c:pt>
                <c:pt idx="210">
                  <c:v>0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2</c:v>
                </c:pt>
                <c:pt idx="217">
                  <c:v>1</c:v>
                </c:pt>
                <c:pt idx="218">
                  <c:v>3</c:v>
                </c:pt>
                <c:pt idx="219">
                  <c:v>1</c:v>
                </c:pt>
                <c:pt idx="220">
                  <c:v>3</c:v>
                </c:pt>
                <c:pt idx="221">
                  <c:v>1</c:v>
                </c:pt>
                <c:pt idx="222">
                  <c:v>5</c:v>
                </c:pt>
                <c:pt idx="223">
                  <c:v>2</c:v>
                </c:pt>
                <c:pt idx="224">
                  <c:v>4</c:v>
                </c:pt>
                <c:pt idx="225">
                  <c:v>2</c:v>
                </c:pt>
                <c:pt idx="226">
                  <c:v>4</c:v>
                </c:pt>
                <c:pt idx="227">
                  <c:v>4</c:v>
                </c:pt>
                <c:pt idx="228">
                  <c:v>3</c:v>
                </c:pt>
                <c:pt idx="229">
                  <c:v>0</c:v>
                </c:pt>
                <c:pt idx="230">
                  <c:v>3</c:v>
                </c:pt>
                <c:pt idx="231">
                  <c:v>3</c:v>
                </c:pt>
                <c:pt idx="232">
                  <c:v>4</c:v>
                </c:pt>
                <c:pt idx="233">
                  <c:v>2</c:v>
                </c:pt>
                <c:pt idx="234">
                  <c:v>9</c:v>
                </c:pt>
                <c:pt idx="235">
                  <c:v>4</c:v>
                </c:pt>
                <c:pt idx="236">
                  <c:v>4</c:v>
                </c:pt>
                <c:pt idx="237">
                  <c:v>1</c:v>
                </c:pt>
                <c:pt idx="238">
                  <c:v>2</c:v>
                </c:pt>
                <c:pt idx="239">
                  <c:v>7</c:v>
                </c:pt>
                <c:pt idx="240">
                  <c:v>2</c:v>
                </c:pt>
                <c:pt idx="241">
                  <c:v>5</c:v>
                </c:pt>
                <c:pt idx="242">
                  <c:v>3</c:v>
                </c:pt>
                <c:pt idx="243">
                  <c:v>5</c:v>
                </c:pt>
                <c:pt idx="244">
                  <c:v>1</c:v>
                </c:pt>
                <c:pt idx="245">
                  <c:v>5</c:v>
                </c:pt>
                <c:pt idx="246">
                  <c:v>6</c:v>
                </c:pt>
                <c:pt idx="247">
                  <c:v>4</c:v>
                </c:pt>
                <c:pt idx="248">
                  <c:v>4</c:v>
                </c:pt>
                <c:pt idx="249">
                  <c:v>2</c:v>
                </c:pt>
                <c:pt idx="250">
                  <c:v>3</c:v>
                </c:pt>
                <c:pt idx="251">
                  <c:v>7</c:v>
                </c:pt>
                <c:pt idx="252">
                  <c:v>11</c:v>
                </c:pt>
                <c:pt idx="253">
                  <c:v>7</c:v>
                </c:pt>
                <c:pt idx="254">
                  <c:v>5</c:v>
                </c:pt>
                <c:pt idx="255">
                  <c:v>5</c:v>
                </c:pt>
                <c:pt idx="256">
                  <c:v>11</c:v>
                </c:pt>
                <c:pt idx="257">
                  <c:v>10</c:v>
                </c:pt>
                <c:pt idx="258">
                  <c:v>10</c:v>
                </c:pt>
                <c:pt idx="259">
                  <c:v>9</c:v>
                </c:pt>
                <c:pt idx="260">
                  <c:v>9</c:v>
                </c:pt>
                <c:pt idx="261">
                  <c:v>4</c:v>
                </c:pt>
                <c:pt idx="262">
                  <c:v>13</c:v>
                </c:pt>
                <c:pt idx="263">
                  <c:v>9</c:v>
                </c:pt>
                <c:pt idx="264">
                  <c:v>9</c:v>
                </c:pt>
                <c:pt idx="265">
                  <c:v>10</c:v>
                </c:pt>
                <c:pt idx="266">
                  <c:v>10</c:v>
                </c:pt>
                <c:pt idx="267">
                  <c:v>6</c:v>
                </c:pt>
                <c:pt idx="268">
                  <c:v>8</c:v>
                </c:pt>
                <c:pt idx="269">
                  <c:v>11</c:v>
                </c:pt>
                <c:pt idx="270">
                  <c:v>10</c:v>
                </c:pt>
                <c:pt idx="271">
                  <c:v>7</c:v>
                </c:pt>
                <c:pt idx="272">
                  <c:v>6</c:v>
                </c:pt>
                <c:pt idx="273">
                  <c:v>8</c:v>
                </c:pt>
                <c:pt idx="274">
                  <c:v>8</c:v>
                </c:pt>
                <c:pt idx="275">
                  <c:v>7</c:v>
                </c:pt>
                <c:pt idx="276">
                  <c:v>9</c:v>
                </c:pt>
                <c:pt idx="277">
                  <c:v>6</c:v>
                </c:pt>
                <c:pt idx="278">
                  <c:v>9</c:v>
                </c:pt>
                <c:pt idx="279">
                  <c:v>13</c:v>
                </c:pt>
                <c:pt idx="280">
                  <c:v>7</c:v>
                </c:pt>
                <c:pt idx="281">
                  <c:v>7</c:v>
                </c:pt>
                <c:pt idx="282">
                  <c:v>13</c:v>
                </c:pt>
                <c:pt idx="283">
                  <c:v>14</c:v>
                </c:pt>
                <c:pt idx="284">
                  <c:v>8</c:v>
                </c:pt>
                <c:pt idx="285">
                  <c:v>14</c:v>
                </c:pt>
                <c:pt idx="286">
                  <c:v>15</c:v>
                </c:pt>
                <c:pt idx="287">
                  <c:v>16</c:v>
                </c:pt>
                <c:pt idx="288">
                  <c:v>12</c:v>
                </c:pt>
                <c:pt idx="289">
                  <c:v>15</c:v>
                </c:pt>
                <c:pt idx="290">
                  <c:v>15</c:v>
                </c:pt>
                <c:pt idx="291">
                  <c:v>9</c:v>
                </c:pt>
                <c:pt idx="292">
                  <c:v>11</c:v>
                </c:pt>
                <c:pt idx="293">
                  <c:v>14</c:v>
                </c:pt>
                <c:pt idx="294">
                  <c:v>15</c:v>
                </c:pt>
                <c:pt idx="295">
                  <c:v>11</c:v>
                </c:pt>
                <c:pt idx="296">
                  <c:v>11</c:v>
                </c:pt>
                <c:pt idx="297">
                  <c:v>13</c:v>
                </c:pt>
                <c:pt idx="298">
                  <c:v>8</c:v>
                </c:pt>
                <c:pt idx="299">
                  <c:v>8</c:v>
                </c:pt>
                <c:pt idx="300">
                  <c:v>13</c:v>
                </c:pt>
                <c:pt idx="301">
                  <c:v>7</c:v>
                </c:pt>
                <c:pt idx="302">
                  <c:v>10</c:v>
                </c:pt>
                <c:pt idx="303">
                  <c:v>13</c:v>
                </c:pt>
                <c:pt idx="304">
                  <c:v>13</c:v>
                </c:pt>
                <c:pt idx="305">
                  <c:v>15</c:v>
                </c:pt>
                <c:pt idx="306">
                  <c:v>19</c:v>
                </c:pt>
                <c:pt idx="307">
                  <c:v>7</c:v>
                </c:pt>
                <c:pt idx="308">
                  <c:v>7</c:v>
                </c:pt>
                <c:pt idx="309">
                  <c:v>11</c:v>
                </c:pt>
                <c:pt idx="310">
                  <c:v>13</c:v>
                </c:pt>
                <c:pt idx="311">
                  <c:v>15</c:v>
                </c:pt>
                <c:pt idx="312">
                  <c:v>11</c:v>
                </c:pt>
                <c:pt idx="313">
                  <c:v>12</c:v>
                </c:pt>
                <c:pt idx="314">
                  <c:v>15</c:v>
                </c:pt>
                <c:pt idx="315">
                  <c:v>19</c:v>
                </c:pt>
                <c:pt idx="316">
                  <c:v>12</c:v>
                </c:pt>
                <c:pt idx="317">
                  <c:v>13</c:v>
                </c:pt>
                <c:pt idx="318">
                  <c:v>22</c:v>
                </c:pt>
                <c:pt idx="319">
                  <c:v>18</c:v>
                </c:pt>
                <c:pt idx="320">
                  <c:v>12</c:v>
                </c:pt>
                <c:pt idx="321">
                  <c:v>18</c:v>
                </c:pt>
                <c:pt idx="322">
                  <c:v>15</c:v>
                </c:pt>
                <c:pt idx="323">
                  <c:v>12</c:v>
                </c:pt>
                <c:pt idx="324">
                  <c:v>12</c:v>
                </c:pt>
                <c:pt idx="325">
                  <c:v>18</c:v>
                </c:pt>
                <c:pt idx="326">
                  <c:v>15</c:v>
                </c:pt>
                <c:pt idx="327">
                  <c:v>12</c:v>
                </c:pt>
                <c:pt idx="328">
                  <c:v>9</c:v>
                </c:pt>
                <c:pt idx="329">
                  <c:v>15</c:v>
                </c:pt>
                <c:pt idx="330">
                  <c:v>12</c:v>
                </c:pt>
                <c:pt idx="331">
                  <c:v>10</c:v>
                </c:pt>
                <c:pt idx="332">
                  <c:v>12</c:v>
                </c:pt>
                <c:pt idx="333">
                  <c:v>10</c:v>
                </c:pt>
                <c:pt idx="334">
                  <c:v>11</c:v>
                </c:pt>
                <c:pt idx="335">
                  <c:v>14</c:v>
                </c:pt>
                <c:pt idx="336">
                  <c:v>11</c:v>
                </c:pt>
                <c:pt idx="337">
                  <c:v>10</c:v>
                </c:pt>
                <c:pt idx="338">
                  <c:v>13</c:v>
                </c:pt>
                <c:pt idx="339">
                  <c:v>10</c:v>
                </c:pt>
                <c:pt idx="340">
                  <c:v>12</c:v>
                </c:pt>
                <c:pt idx="341">
                  <c:v>16</c:v>
                </c:pt>
                <c:pt idx="342">
                  <c:v>7</c:v>
                </c:pt>
                <c:pt idx="343">
                  <c:v>9</c:v>
                </c:pt>
                <c:pt idx="344">
                  <c:v>11</c:v>
                </c:pt>
                <c:pt idx="345">
                  <c:v>13</c:v>
                </c:pt>
                <c:pt idx="346">
                  <c:v>15</c:v>
                </c:pt>
                <c:pt idx="347">
                  <c:v>23</c:v>
                </c:pt>
                <c:pt idx="348">
                  <c:v>26</c:v>
                </c:pt>
                <c:pt idx="349">
                  <c:v>36</c:v>
                </c:pt>
                <c:pt idx="350">
                  <c:v>72</c:v>
                </c:pt>
                <c:pt idx="351">
                  <c:v>112</c:v>
                </c:pt>
                <c:pt idx="352">
                  <c:v>200</c:v>
                </c:pt>
                <c:pt idx="353">
                  <c:v>379</c:v>
                </c:pt>
                <c:pt idx="354">
                  <c:v>540</c:v>
                </c:pt>
                <c:pt idx="355">
                  <c:v>729</c:v>
                </c:pt>
                <c:pt idx="356">
                  <c:v>869</c:v>
                </c:pt>
                <c:pt idx="357">
                  <c:v>1007</c:v>
                </c:pt>
                <c:pt idx="358">
                  <c:v>1057</c:v>
                </c:pt>
                <c:pt idx="359">
                  <c:v>1130</c:v>
                </c:pt>
                <c:pt idx="360">
                  <c:v>1135</c:v>
                </c:pt>
                <c:pt idx="361">
                  <c:v>1161</c:v>
                </c:pt>
                <c:pt idx="362">
                  <c:v>1142</c:v>
                </c:pt>
                <c:pt idx="363">
                  <c:v>1116</c:v>
                </c:pt>
                <c:pt idx="364">
                  <c:v>996</c:v>
                </c:pt>
                <c:pt idx="365">
                  <c:v>1042</c:v>
                </c:pt>
                <c:pt idx="366">
                  <c:v>956</c:v>
                </c:pt>
                <c:pt idx="367">
                  <c:v>956</c:v>
                </c:pt>
                <c:pt idx="368">
                  <c:v>816</c:v>
                </c:pt>
                <c:pt idx="369">
                  <c:v>798</c:v>
                </c:pt>
                <c:pt idx="370">
                  <c:v>773</c:v>
                </c:pt>
                <c:pt idx="371">
                  <c:v>758</c:v>
                </c:pt>
                <c:pt idx="372">
                  <c:v>718</c:v>
                </c:pt>
                <c:pt idx="373">
                  <c:v>697</c:v>
                </c:pt>
                <c:pt idx="374">
                  <c:v>605</c:v>
                </c:pt>
                <c:pt idx="375">
                  <c:v>612</c:v>
                </c:pt>
                <c:pt idx="376">
                  <c:v>634</c:v>
                </c:pt>
                <c:pt idx="377">
                  <c:v>564</c:v>
                </c:pt>
                <c:pt idx="378">
                  <c:v>585</c:v>
                </c:pt>
                <c:pt idx="379">
                  <c:v>590</c:v>
                </c:pt>
                <c:pt idx="380">
                  <c:v>562</c:v>
                </c:pt>
                <c:pt idx="381">
                  <c:v>605</c:v>
                </c:pt>
                <c:pt idx="382">
                  <c:v>577</c:v>
                </c:pt>
                <c:pt idx="383">
                  <c:v>629</c:v>
                </c:pt>
                <c:pt idx="384">
                  <c:v>632</c:v>
                </c:pt>
                <c:pt idx="385">
                  <c:v>659</c:v>
                </c:pt>
                <c:pt idx="386">
                  <c:v>728</c:v>
                </c:pt>
                <c:pt idx="387">
                  <c:v>743</c:v>
                </c:pt>
                <c:pt idx="388">
                  <c:v>826</c:v>
                </c:pt>
                <c:pt idx="389">
                  <c:v>795</c:v>
                </c:pt>
                <c:pt idx="390">
                  <c:v>874</c:v>
                </c:pt>
                <c:pt idx="391">
                  <c:v>936</c:v>
                </c:pt>
                <c:pt idx="392">
                  <c:v>931</c:v>
                </c:pt>
                <c:pt idx="393">
                  <c:v>1018</c:v>
                </c:pt>
                <c:pt idx="394">
                  <c:v>1046</c:v>
                </c:pt>
                <c:pt idx="395">
                  <c:v>1059</c:v>
                </c:pt>
                <c:pt idx="396">
                  <c:v>1142</c:v>
                </c:pt>
                <c:pt idx="397">
                  <c:v>1054</c:v>
                </c:pt>
                <c:pt idx="398">
                  <c:v>1060</c:v>
                </c:pt>
                <c:pt idx="399">
                  <c:v>860</c:v>
                </c:pt>
                <c:pt idx="400">
                  <c:v>817</c:v>
                </c:pt>
                <c:pt idx="401">
                  <c:v>694</c:v>
                </c:pt>
                <c:pt idx="402">
                  <c:v>518</c:v>
                </c:pt>
                <c:pt idx="403">
                  <c:v>392</c:v>
                </c:pt>
                <c:pt idx="404">
                  <c:v>273</c:v>
                </c:pt>
                <c:pt idx="405">
                  <c:v>231</c:v>
                </c:pt>
                <c:pt idx="406">
                  <c:v>177</c:v>
                </c:pt>
                <c:pt idx="407">
                  <c:v>136</c:v>
                </c:pt>
                <c:pt idx="408">
                  <c:v>122</c:v>
                </c:pt>
                <c:pt idx="409">
                  <c:v>69</c:v>
                </c:pt>
                <c:pt idx="410">
                  <c:v>59</c:v>
                </c:pt>
                <c:pt idx="411">
                  <c:v>44</c:v>
                </c:pt>
                <c:pt idx="412">
                  <c:v>35</c:v>
                </c:pt>
                <c:pt idx="413">
                  <c:v>15</c:v>
                </c:pt>
                <c:pt idx="414">
                  <c:v>13</c:v>
                </c:pt>
                <c:pt idx="415">
                  <c:v>10</c:v>
                </c:pt>
                <c:pt idx="416">
                  <c:v>7</c:v>
                </c:pt>
                <c:pt idx="417">
                  <c:v>13</c:v>
                </c:pt>
                <c:pt idx="418">
                  <c:v>12</c:v>
                </c:pt>
                <c:pt idx="419">
                  <c:v>8</c:v>
                </c:pt>
                <c:pt idx="420">
                  <c:v>5</c:v>
                </c:pt>
                <c:pt idx="421">
                  <c:v>4</c:v>
                </c:pt>
                <c:pt idx="422">
                  <c:v>11</c:v>
                </c:pt>
                <c:pt idx="423">
                  <c:v>4</c:v>
                </c:pt>
                <c:pt idx="424">
                  <c:v>5</c:v>
                </c:pt>
                <c:pt idx="425">
                  <c:v>7</c:v>
                </c:pt>
                <c:pt idx="426">
                  <c:v>7</c:v>
                </c:pt>
                <c:pt idx="427">
                  <c:v>3</c:v>
                </c:pt>
                <c:pt idx="428">
                  <c:v>4</c:v>
                </c:pt>
                <c:pt idx="429">
                  <c:v>5</c:v>
                </c:pt>
                <c:pt idx="430">
                  <c:v>4</c:v>
                </c:pt>
                <c:pt idx="431">
                  <c:v>5</c:v>
                </c:pt>
                <c:pt idx="432">
                  <c:v>6</c:v>
                </c:pt>
                <c:pt idx="433">
                  <c:v>5</c:v>
                </c:pt>
                <c:pt idx="434">
                  <c:v>8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3</c:v>
                </c:pt>
                <c:pt idx="439">
                  <c:v>1</c:v>
                </c:pt>
                <c:pt idx="440">
                  <c:v>7</c:v>
                </c:pt>
                <c:pt idx="441">
                  <c:v>6</c:v>
                </c:pt>
                <c:pt idx="442">
                  <c:v>5</c:v>
                </c:pt>
                <c:pt idx="443">
                  <c:v>1</c:v>
                </c:pt>
                <c:pt idx="444">
                  <c:v>3</c:v>
                </c:pt>
                <c:pt idx="445">
                  <c:v>4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3</c:v>
                </c:pt>
                <c:pt idx="450">
                  <c:v>2</c:v>
                </c:pt>
                <c:pt idx="451">
                  <c:v>4</c:v>
                </c:pt>
                <c:pt idx="452">
                  <c:v>1</c:v>
                </c:pt>
                <c:pt idx="453">
                  <c:v>4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1</c:v>
                </c:pt>
                <c:pt idx="459">
                  <c:v>0</c:v>
                </c:pt>
                <c:pt idx="460">
                  <c:v>3</c:v>
                </c:pt>
                <c:pt idx="461">
                  <c:v>0</c:v>
                </c:pt>
                <c:pt idx="462">
                  <c:v>1</c:v>
                </c:pt>
                <c:pt idx="463">
                  <c:v>0</c:v>
                </c:pt>
                <c:pt idx="464">
                  <c:v>7</c:v>
                </c:pt>
                <c:pt idx="465">
                  <c:v>3</c:v>
                </c:pt>
                <c:pt idx="466">
                  <c:v>2</c:v>
                </c:pt>
                <c:pt idx="467">
                  <c:v>3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3</c:v>
                </c:pt>
                <c:pt idx="472">
                  <c:v>0</c:v>
                </c:pt>
                <c:pt idx="473">
                  <c:v>1</c:v>
                </c:pt>
                <c:pt idx="474">
                  <c:v>2</c:v>
                </c:pt>
                <c:pt idx="475">
                  <c:v>3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0</c:v>
                </c:pt>
                <c:pt idx="481">
                  <c:v>1</c:v>
                </c:pt>
                <c:pt idx="482">
                  <c:v>3</c:v>
                </c:pt>
                <c:pt idx="483">
                  <c:v>0</c:v>
                </c:pt>
                <c:pt idx="484">
                  <c:v>2</c:v>
                </c:pt>
                <c:pt idx="485">
                  <c:v>1</c:v>
                </c:pt>
                <c:pt idx="486">
                  <c:v>2</c:v>
                </c:pt>
                <c:pt idx="487">
                  <c:v>4</c:v>
                </c:pt>
                <c:pt idx="488">
                  <c:v>4</c:v>
                </c:pt>
                <c:pt idx="489">
                  <c:v>0</c:v>
                </c:pt>
                <c:pt idx="490">
                  <c:v>4</c:v>
                </c:pt>
                <c:pt idx="491">
                  <c:v>1</c:v>
                </c:pt>
                <c:pt idx="492">
                  <c:v>1</c:v>
                </c:pt>
                <c:pt idx="493">
                  <c:v>154</c:v>
                </c:pt>
                <c:pt idx="494">
                  <c:v>3</c:v>
                </c:pt>
                <c:pt idx="495">
                  <c:v>3</c:v>
                </c:pt>
                <c:pt idx="496">
                  <c:v>3</c:v>
                </c:pt>
                <c:pt idx="497">
                  <c:v>1</c:v>
                </c:pt>
                <c:pt idx="498">
                  <c:v>1</c:v>
                </c:pt>
                <c:pt idx="499">
                  <c:v>2</c:v>
                </c:pt>
                <c:pt idx="500">
                  <c:v>2</c:v>
                </c:pt>
                <c:pt idx="501">
                  <c:v>3</c:v>
                </c:pt>
                <c:pt idx="502">
                  <c:v>0</c:v>
                </c:pt>
                <c:pt idx="503">
                  <c:v>2</c:v>
                </c:pt>
                <c:pt idx="504">
                  <c:v>0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2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1</c:v>
                </c:pt>
                <c:pt idx="525">
                  <c:v>0</c:v>
                </c:pt>
                <c:pt idx="526">
                  <c:v>1</c:v>
                </c:pt>
                <c:pt idx="527">
                  <c:v>0</c:v>
                </c:pt>
                <c:pt idx="528">
                  <c:v>1</c:v>
                </c:pt>
                <c:pt idx="529">
                  <c:v>0</c:v>
                </c:pt>
                <c:pt idx="530">
                  <c:v>1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2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1</c:v>
                </c:pt>
                <c:pt idx="541">
                  <c:v>2</c:v>
                </c:pt>
                <c:pt idx="542">
                  <c:v>1</c:v>
                </c:pt>
                <c:pt idx="543">
                  <c:v>0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1</c:v>
                </c:pt>
                <c:pt idx="549">
                  <c:v>0</c:v>
                </c:pt>
                <c:pt idx="550">
                  <c:v>1</c:v>
                </c:pt>
                <c:pt idx="551">
                  <c:v>2</c:v>
                </c:pt>
                <c:pt idx="552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1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'data and analysis'!$D$15</c:f>
              <c:strCache>
                <c:ptCount val="1"/>
                <c:pt idx="0">
                  <c:v>25471.43</c:v>
                </c:pt>
              </c:strCache>
            </c:strRef>
          </c:tx>
          <c:spPr>
            <a:ln w="12700"/>
          </c:spPr>
          <c:marker>
            <c:symbol val="none"/>
          </c:marker>
          <c:xVal>
            <c:numRef>
              <c:f>'data and analysis'!$A$16:$A$35981</c:f>
              <c:numCache>
                <c:formatCode>General</c:formatCode>
                <c:ptCount val="35966"/>
                <c:pt idx="0">
                  <c:v>-287</c:v>
                </c:pt>
                <c:pt idx="1">
                  <c:v>-286</c:v>
                </c:pt>
                <c:pt idx="2">
                  <c:v>-285</c:v>
                </c:pt>
                <c:pt idx="3">
                  <c:v>-284</c:v>
                </c:pt>
                <c:pt idx="4">
                  <c:v>-283</c:v>
                </c:pt>
                <c:pt idx="5">
                  <c:v>-282</c:v>
                </c:pt>
                <c:pt idx="6">
                  <c:v>-281</c:v>
                </c:pt>
                <c:pt idx="7">
                  <c:v>-280</c:v>
                </c:pt>
                <c:pt idx="8">
                  <c:v>-279</c:v>
                </c:pt>
                <c:pt idx="9">
                  <c:v>-278</c:v>
                </c:pt>
                <c:pt idx="10">
                  <c:v>-277</c:v>
                </c:pt>
                <c:pt idx="11">
                  <c:v>-276</c:v>
                </c:pt>
                <c:pt idx="12">
                  <c:v>-275</c:v>
                </c:pt>
                <c:pt idx="13">
                  <c:v>-274</c:v>
                </c:pt>
                <c:pt idx="14">
                  <c:v>-273</c:v>
                </c:pt>
                <c:pt idx="15">
                  <c:v>-272</c:v>
                </c:pt>
                <c:pt idx="16">
                  <c:v>-271</c:v>
                </c:pt>
                <c:pt idx="17">
                  <c:v>-270</c:v>
                </c:pt>
                <c:pt idx="18">
                  <c:v>-269</c:v>
                </c:pt>
                <c:pt idx="19">
                  <c:v>-268</c:v>
                </c:pt>
                <c:pt idx="20">
                  <c:v>-267</c:v>
                </c:pt>
                <c:pt idx="21">
                  <c:v>-266</c:v>
                </c:pt>
                <c:pt idx="22">
                  <c:v>-265</c:v>
                </c:pt>
                <c:pt idx="23">
                  <c:v>-264</c:v>
                </c:pt>
                <c:pt idx="24">
                  <c:v>-263</c:v>
                </c:pt>
                <c:pt idx="25">
                  <c:v>-262</c:v>
                </c:pt>
                <c:pt idx="26">
                  <c:v>-261</c:v>
                </c:pt>
                <c:pt idx="27">
                  <c:v>-260</c:v>
                </c:pt>
                <c:pt idx="28">
                  <c:v>-259</c:v>
                </c:pt>
                <c:pt idx="29">
                  <c:v>-258</c:v>
                </c:pt>
                <c:pt idx="30">
                  <c:v>-257</c:v>
                </c:pt>
                <c:pt idx="31">
                  <c:v>-256</c:v>
                </c:pt>
                <c:pt idx="32">
                  <c:v>-255</c:v>
                </c:pt>
                <c:pt idx="33">
                  <c:v>-254</c:v>
                </c:pt>
                <c:pt idx="34">
                  <c:v>-253</c:v>
                </c:pt>
                <c:pt idx="35">
                  <c:v>-252</c:v>
                </c:pt>
                <c:pt idx="36">
                  <c:v>-251</c:v>
                </c:pt>
                <c:pt idx="37">
                  <c:v>-250</c:v>
                </c:pt>
                <c:pt idx="38">
                  <c:v>-249</c:v>
                </c:pt>
                <c:pt idx="39">
                  <c:v>-248</c:v>
                </c:pt>
                <c:pt idx="40">
                  <c:v>-247</c:v>
                </c:pt>
                <c:pt idx="41">
                  <c:v>-246</c:v>
                </c:pt>
                <c:pt idx="42">
                  <c:v>-245</c:v>
                </c:pt>
                <c:pt idx="43">
                  <c:v>-244</c:v>
                </c:pt>
                <c:pt idx="44">
                  <c:v>-243</c:v>
                </c:pt>
                <c:pt idx="45">
                  <c:v>-242</c:v>
                </c:pt>
                <c:pt idx="46">
                  <c:v>-241</c:v>
                </c:pt>
                <c:pt idx="47">
                  <c:v>-240</c:v>
                </c:pt>
                <c:pt idx="48">
                  <c:v>-239</c:v>
                </c:pt>
                <c:pt idx="49">
                  <c:v>-238</c:v>
                </c:pt>
                <c:pt idx="50">
                  <c:v>-237</c:v>
                </c:pt>
                <c:pt idx="51">
                  <c:v>-236</c:v>
                </c:pt>
                <c:pt idx="52">
                  <c:v>-235</c:v>
                </c:pt>
                <c:pt idx="53">
                  <c:v>-234</c:v>
                </c:pt>
                <c:pt idx="54">
                  <c:v>-233</c:v>
                </c:pt>
                <c:pt idx="55">
                  <c:v>-232</c:v>
                </c:pt>
                <c:pt idx="56">
                  <c:v>-231</c:v>
                </c:pt>
                <c:pt idx="57">
                  <c:v>-230</c:v>
                </c:pt>
                <c:pt idx="58">
                  <c:v>-229</c:v>
                </c:pt>
                <c:pt idx="59">
                  <c:v>-228</c:v>
                </c:pt>
                <c:pt idx="60">
                  <c:v>-227</c:v>
                </c:pt>
                <c:pt idx="61">
                  <c:v>-226</c:v>
                </c:pt>
                <c:pt idx="62">
                  <c:v>-225</c:v>
                </c:pt>
                <c:pt idx="63">
                  <c:v>-224</c:v>
                </c:pt>
                <c:pt idx="64">
                  <c:v>-223</c:v>
                </c:pt>
                <c:pt idx="65">
                  <c:v>-222</c:v>
                </c:pt>
                <c:pt idx="66">
                  <c:v>-221</c:v>
                </c:pt>
                <c:pt idx="67">
                  <c:v>-220</c:v>
                </c:pt>
                <c:pt idx="68">
                  <c:v>-219</c:v>
                </c:pt>
                <c:pt idx="69">
                  <c:v>-218</c:v>
                </c:pt>
                <c:pt idx="70">
                  <c:v>-217</c:v>
                </c:pt>
                <c:pt idx="71">
                  <c:v>-216</c:v>
                </c:pt>
                <c:pt idx="72">
                  <c:v>-215</c:v>
                </c:pt>
                <c:pt idx="73">
                  <c:v>-214</c:v>
                </c:pt>
                <c:pt idx="74">
                  <c:v>-213</c:v>
                </c:pt>
                <c:pt idx="75">
                  <c:v>-212</c:v>
                </c:pt>
                <c:pt idx="76">
                  <c:v>-211</c:v>
                </c:pt>
                <c:pt idx="77">
                  <c:v>-210</c:v>
                </c:pt>
                <c:pt idx="78">
                  <c:v>-209</c:v>
                </c:pt>
                <c:pt idx="79">
                  <c:v>-208</c:v>
                </c:pt>
                <c:pt idx="80">
                  <c:v>-207</c:v>
                </c:pt>
                <c:pt idx="81">
                  <c:v>-206</c:v>
                </c:pt>
                <c:pt idx="82">
                  <c:v>-205</c:v>
                </c:pt>
                <c:pt idx="83">
                  <c:v>-204</c:v>
                </c:pt>
                <c:pt idx="84">
                  <c:v>-203</c:v>
                </c:pt>
                <c:pt idx="85">
                  <c:v>-202</c:v>
                </c:pt>
                <c:pt idx="86">
                  <c:v>-201</c:v>
                </c:pt>
                <c:pt idx="87">
                  <c:v>-200</c:v>
                </c:pt>
                <c:pt idx="88">
                  <c:v>-199</c:v>
                </c:pt>
                <c:pt idx="89">
                  <c:v>-198</c:v>
                </c:pt>
                <c:pt idx="90">
                  <c:v>-197</c:v>
                </c:pt>
                <c:pt idx="91">
                  <c:v>-196</c:v>
                </c:pt>
                <c:pt idx="92">
                  <c:v>-195</c:v>
                </c:pt>
                <c:pt idx="93">
                  <c:v>-194</c:v>
                </c:pt>
                <c:pt idx="94">
                  <c:v>-193</c:v>
                </c:pt>
                <c:pt idx="95">
                  <c:v>-192</c:v>
                </c:pt>
                <c:pt idx="96">
                  <c:v>-191</c:v>
                </c:pt>
                <c:pt idx="97">
                  <c:v>-190</c:v>
                </c:pt>
                <c:pt idx="98">
                  <c:v>-189</c:v>
                </c:pt>
                <c:pt idx="99">
                  <c:v>-188</c:v>
                </c:pt>
                <c:pt idx="100">
                  <c:v>-187</c:v>
                </c:pt>
                <c:pt idx="101">
                  <c:v>-186</c:v>
                </c:pt>
                <c:pt idx="102">
                  <c:v>-185</c:v>
                </c:pt>
                <c:pt idx="103">
                  <c:v>-184</c:v>
                </c:pt>
                <c:pt idx="104">
                  <c:v>-183</c:v>
                </c:pt>
                <c:pt idx="105">
                  <c:v>-182</c:v>
                </c:pt>
                <c:pt idx="106">
                  <c:v>-181</c:v>
                </c:pt>
                <c:pt idx="107">
                  <c:v>-180</c:v>
                </c:pt>
                <c:pt idx="108">
                  <c:v>-179</c:v>
                </c:pt>
                <c:pt idx="109">
                  <c:v>-178</c:v>
                </c:pt>
                <c:pt idx="110">
                  <c:v>-177</c:v>
                </c:pt>
                <c:pt idx="111">
                  <c:v>-176</c:v>
                </c:pt>
                <c:pt idx="112">
                  <c:v>-175</c:v>
                </c:pt>
                <c:pt idx="113">
                  <c:v>-174</c:v>
                </c:pt>
                <c:pt idx="114">
                  <c:v>-173</c:v>
                </c:pt>
                <c:pt idx="115">
                  <c:v>-172</c:v>
                </c:pt>
                <c:pt idx="116">
                  <c:v>-171</c:v>
                </c:pt>
                <c:pt idx="117">
                  <c:v>-170</c:v>
                </c:pt>
                <c:pt idx="118">
                  <c:v>-169</c:v>
                </c:pt>
                <c:pt idx="119">
                  <c:v>-168</c:v>
                </c:pt>
                <c:pt idx="120">
                  <c:v>-167</c:v>
                </c:pt>
                <c:pt idx="121">
                  <c:v>-166</c:v>
                </c:pt>
                <c:pt idx="122">
                  <c:v>-165</c:v>
                </c:pt>
                <c:pt idx="123">
                  <c:v>-164</c:v>
                </c:pt>
                <c:pt idx="124">
                  <c:v>-163</c:v>
                </c:pt>
                <c:pt idx="125">
                  <c:v>-162</c:v>
                </c:pt>
                <c:pt idx="126">
                  <c:v>-161</c:v>
                </c:pt>
                <c:pt idx="127">
                  <c:v>-160</c:v>
                </c:pt>
                <c:pt idx="128">
                  <c:v>-159</c:v>
                </c:pt>
                <c:pt idx="129">
                  <c:v>-158</c:v>
                </c:pt>
                <c:pt idx="130">
                  <c:v>-157</c:v>
                </c:pt>
                <c:pt idx="131">
                  <c:v>-156</c:v>
                </c:pt>
                <c:pt idx="132">
                  <c:v>-155</c:v>
                </c:pt>
                <c:pt idx="133">
                  <c:v>-154</c:v>
                </c:pt>
                <c:pt idx="134">
                  <c:v>-153</c:v>
                </c:pt>
                <c:pt idx="135">
                  <c:v>-152</c:v>
                </c:pt>
                <c:pt idx="136">
                  <c:v>-151</c:v>
                </c:pt>
                <c:pt idx="137">
                  <c:v>-150</c:v>
                </c:pt>
                <c:pt idx="138">
                  <c:v>-149</c:v>
                </c:pt>
                <c:pt idx="139">
                  <c:v>-148</c:v>
                </c:pt>
                <c:pt idx="140">
                  <c:v>-147</c:v>
                </c:pt>
                <c:pt idx="141">
                  <c:v>-146</c:v>
                </c:pt>
                <c:pt idx="142">
                  <c:v>-145</c:v>
                </c:pt>
                <c:pt idx="143">
                  <c:v>-144</c:v>
                </c:pt>
                <c:pt idx="144">
                  <c:v>-143</c:v>
                </c:pt>
                <c:pt idx="145">
                  <c:v>-142</c:v>
                </c:pt>
                <c:pt idx="146">
                  <c:v>-141</c:v>
                </c:pt>
                <c:pt idx="147">
                  <c:v>-140</c:v>
                </c:pt>
                <c:pt idx="148">
                  <c:v>-139</c:v>
                </c:pt>
                <c:pt idx="149">
                  <c:v>-138</c:v>
                </c:pt>
                <c:pt idx="150">
                  <c:v>-137</c:v>
                </c:pt>
                <c:pt idx="151">
                  <c:v>-136</c:v>
                </c:pt>
                <c:pt idx="152">
                  <c:v>-135</c:v>
                </c:pt>
                <c:pt idx="153">
                  <c:v>-134</c:v>
                </c:pt>
                <c:pt idx="154">
                  <c:v>-133</c:v>
                </c:pt>
                <c:pt idx="155">
                  <c:v>-132</c:v>
                </c:pt>
                <c:pt idx="156">
                  <c:v>-131</c:v>
                </c:pt>
                <c:pt idx="157">
                  <c:v>-130</c:v>
                </c:pt>
                <c:pt idx="158">
                  <c:v>-129</c:v>
                </c:pt>
                <c:pt idx="159">
                  <c:v>-128</c:v>
                </c:pt>
                <c:pt idx="160">
                  <c:v>-127</c:v>
                </c:pt>
                <c:pt idx="161">
                  <c:v>-126</c:v>
                </c:pt>
                <c:pt idx="162">
                  <c:v>-125</c:v>
                </c:pt>
                <c:pt idx="163">
                  <c:v>-124</c:v>
                </c:pt>
                <c:pt idx="164">
                  <c:v>-123</c:v>
                </c:pt>
                <c:pt idx="165">
                  <c:v>-122</c:v>
                </c:pt>
                <c:pt idx="166">
                  <c:v>-121</c:v>
                </c:pt>
                <c:pt idx="167">
                  <c:v>-120</c:v>
                </c:pt>
                <c:pt idx="168">
                  <c:v>-119</c:v>
                </c:pt>
                <c:pt idx="169">
                  <c:v>-118</c:v>
                </c:pt>
                <c:pt idx="170">
                  <c:v>-117</c:v>
                </c:pt>
                <c:pt idx="171">
                  <c:v>-116</c:v>
                </c:pt>
                <c:pt idx="172">
                  <c:v>-115</c:v>
                </c:pt>
                <c:pt idx="173">
                  <c:v>-114</c:v>
                </c:pt>
                <c:pt idx="174">
                  <c:v>-113</c:v>
                </c:pt>
                <c:pt idx="175">
                  <c:v>-112</c:v>
                </c:pt>
                <c:pt idx="176">
                  <c:v>-111</c:v>
                </c:pt>
                <c:pt idx="177">
                  <c:v>-110</c:v>
                </c:pt>
                <c:pt idx="178">
                  <c:v>-109</c:v>
                </c:pt>
                <c:pt idx="179">
                  <c:v>-108</c:v>
                </c:pt>
                <c:pt idx="180">
                  <c:v>-107</c:v>
                </c:pt>
                <c:pt idx="181">
                  <c:v>-106</c:v>
                </c:pt>
                <c:pt idx="182">
                  <c:v>-105</c:v>
                </c:pt>
                <c:pt idx="183">
                  <c:v>-104</c:v>
                </c:pt>
                <c:pt idx="184">
                  <c:v>-103</c:v>
                </c:pt>
                <c:pt idx="185">
                  <c:v>-102</c:v>
                </c:pt>
                <c:pt idx="186">
                  <c:v>-101</c:v>
                </c:pt>
                <c:pt idx="187">
                  <c:v>-100</c:v>
                </c:pt>
                <c:pt idx="188">
                  <c:v>-99</c:v>
                </c:pt>
                <c:pt idx="189">
                  <c:v>-98</c:v>
                </c:pt>
                <c:pt idx="190">
                  <c:v>-97</c:v>
                </c:pt>
                <c:pt idx="191">
                  <c:v>-96</c:v>
                </c:pt>
                <c:pt idx="192">
                  <c:v>-95</c:v>
                </c:pt>
                <c:pt idx="193">
                  <c:v>-94</c:v>
                </c:pt>
                <c:pt idx="194">
                  <c:v>-93</c:v>
                </c:pt>
                <c:pt idx="195">
                  <c:v>-92</c:v>
                </c:pt>
                <c:pt idx="196">
                  <c:v>-91</c:v>
                </c:pt>
                <c:pt idx="197">
                  <c:v>-90</c:v>
                </c:pt>
                <c:pt idx="198">
                  <c:v>-89</c:v>
                </c:pt>
                <c:pt idx="199">
                  <c:v>-88</c:v>
                </c:pt>
                <c:pt idx="200">
                  <c:v>-87</c:v>
                </c:pt>
                <c:pt idx="201">
                  <c:v>-86</c:v>
                </c:pt>
                <c:pt idx="202">
                  <c:v>-85</c:v>
                </c:pt>
                <c:pt idx="203">
                  <c:v>-84</c:v>
                </c:pt>
                <c:pt idx="204">
                  <c:v>-83</c:v>
                </c:pt>
                <c:pt idx="205">
                  <c:v>-82</c:v>
                </c:pt>
                <c:pt idx="206">
                  <c:v>-81</c:v>
                </c:pt>
                <c:pt idx="207">
                  <c:v>-80</c:v>
                </c:pt>
                <c:pt idx="208">
                  <c:v>-79</c:v>
                </c:pt>
                <c:pt idx="209">
                  <c:v>-78</c:v>
                </c:pt>
                <c:pt idx="210">
                  <c:v>-77</c:v>
                </c:pt>
                <c:pt idx="211">
                  <c:v>-76</c:v>
                </c:pt>
                <c:pt idx="212">
                  <c:v>-75</c:v>
                </c:pt>
                <c:pt idx="213">
                  <c:v>-74</c:v>
                </c:pt>
                <c:pt idx="214">
                  <c:v>-73</c:v>
                </c:pt>
                <c:pt idx="215">
                  <c:v>-72</c:v>
                </c:pt>
                <c:pt idx="216">
                  <c:v>-71</c:v>
                </c:pt>
                <c:pt idx="217">
                  <c:v>-70</c:v>
                </c:pt>
                <c:pt idx="218">
                  <c:v>-69</c:v>
                </c:pt>
                <c:pt idx="219">
                  <c:v>-68</c:v>
                </c:pt>
                <c:pt idx="220">
                  <c:v>-67</c:v>
                </c:pt>
                <c:pt idx="221">
                  <c:v>-66</c:v>
                </c:pt>
                <c:pt idx="222">
                  <c:v>-65</c:v>
                </c:pt>
                <c:pt idx="223">
                  <c:v>-64</c:v>
                </c:pt>
                <c:pt idx="224">
                  <c:v>-63</c:v>
                </c:pt>
                <c:pt idx="225">
                  <c:v>-62</c:v>
                </c:pt>
                <c:pt idx="226">
                  <c:v>-61</c:v>
                </c:pt>
                <c:pt idx="227">
                  <c:v>-60</c:v>
                </c:pt>
                <c:pt idx="228">
                  <c:v>-59</c:v>
                </c:pt>
                <c:pt idx="229">
                  <c:v>-58</c:v>
                </c:pt>
                <c:pt idx="230">
                  <c:v>-57</c:v>
                </c:pt>
                <c:pt idx="231">
                  <c:v>-56</c:v>
                </c:pt>
                <c:pt idx="232">
                  <c:v>-55</c:v>
                </c:pt>
                <c:pt idx="233">
                  <c:v>-54</c:v>
                </c:pt>
                <c:pt idx="234">
                  <c:v>-53</c:v>
                </c:pt>
                <c:pt idx="235">
                  <c:v>-52</c:v>
                </c:pt>
                <c:pt idx="236">
                  <c:v>-51</c:v>
                </c:pt>
                <c:pt idx="237">
                  <c:v>-50</c:v>
                </c:pt>
                <c:pt idx="238">
                  <c:v>-49</c:v>
                </c:pt>
                <c:pt idx="239">
                  <c:v>-48</c:v>
                </c:pt>
                <c:pt idx="240">
                  <c:v>-47</c:v>
                </c:pt>
                <c:pt idx="241">
                  <c:v>-46</c:v>
                </c:pt>
                <c:pt idx="242">
                  <c:v>-45</c:v>
                </c:pt>
                <c:pt idx="243">
                  <c:v>-44</c:v>
                </c:pt>
                <c:pt idx="244">
                  <c:v>-43</c:v>
                </c:pt>
                <c:pt idx="245">
                  <c:v>-42</c:v>
                </c:pt>
                <c:pt idx="246">
                  <c:v>-41</c:v>
                </c:pt>
                <c:pt idx="247">
                  <c:v>-40</c:v>
                </c:pt>
                <c:pt idx="248">
                  <c:v>-39</c:v>
                </c:pt>
                <c:pt idx="249">
                  <c:v>-38</c:v>
                </c:pt>
                <c:pt idx="250">
                  <c:v>-37</c:v>
                </c:pt>
                <c:pt idx="251">
                  <c:v>-36</c:v>
                </c:pt>
                <c:pt idx="252">
                  <c:v>-35</c:v>
                </c:pt>
                <c:pt idx="253">
                  <c:v>-34</c:v>
                </c:pt>
                <c:pt idx="254">
                  <c:v>-33</c:v>
                </c:pt>
                <c:pt idx="255">
                  <c:v>-32</c:v>
                </c:pt>
                <c:pt idx="256">
                  <c:v>-31</c:v>
                </c:pt>
                <c:pt idx="257">
                  <c:v>-30</c:v>
                </c:pt>
                <c:pt idx="258">
                  <c:v>-29</c:v>
                </c:pt>
                <c:pt idx="259">
                  <c:v>-28</c:v>
                </c:pt>
                <c:pt idx="260">
                  <c:v>-27</c:v>
                </c:pt>
                <c:pt idx="261">
                  <c:v>-26</c:v>
                </c:pt>
                <c:pt idx="262">
                  <c:v>-25</c:v>
                </c:pt>
                <c:pt idx="263">
                  <c:v>-24</c:v>
                </c:pt>
                <c:pt idx="264">
                  <c:v>-23</c:v>
                </c:pt>
                <c:pt idx="265">
                  <c:v>-22</c:v>
                </c:pt>
                <c:pt idx="266">
                  <c:v>-21</c:v>
                </c:pt>
                <c:pt idx="267">
                  <c:v>-20</c:v>
                </c:pt>
                <c:pt idx="268">
                  <c:v>-19</c:v>
                </c:pt>
                <c:pt idx="269">
                  <c:v>-18</c:v>
                </c:pt>
                <c:pt idx="270">
                  <c:v>-17</c:v>
                </c:pt>
                <c:pt idx="271">
                  <c:v>-16</c:v>
                </c:pt>
                <c:pt idx="272">
                  <c:v>-15</c:v>
                </c:pt>
                <c:pt idx="273">
                  <c:v>-14</c:v>
                </c:pt>
                <c:pt idx="274">
                  <c:v>-13</c:v>
                </c:pt>
                <c:pt idx="275">
                  <c:v>-12</c:v>
                </c:pt>
                <c:pt idx="276">
                  <c:v>-11</c:v>
                </c:pt>
                <c:pt idx="277">
                  <c:v>-10</c:v>
                </c:pt>
                <c:pt idx="278">
                  <c:v>-9</c:v>
                </c:pt>
                <c:pt idx="279">
                  <c:v>-8</c:v>
                </c:pt>
                <c:pt idx="280">
                  <c:v>-7</c:v>
                </c:pt>
                <c:pt idx="281">
                  <c:v>-6</c:v>
                </c:pt>
                <c:pt idx="282">
                  <c:v>-5</c:v>
                </c:pt>
                <c:pt idx="283">
                  <c:v>-4</c:v>
                </c:pt>
                <c:pt idx="284">
                  <c:v>-3</c:v>
                </c:pt>
                <c:pt idx="285">
                  <c:v>-2</c:v>
                </c:pt>
                <c:pt idx="286">
                  <c:v>-1</c:v>
                </c:pt>
                <c:pt idx="287">
                  <c:v>0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7</c:v>
                </c:pt>
                <c:pt idx="295">
                  <c:v>8</c:v>
                </c:pt>
                <c:pt idx="296">
                  <c:v>9</c:v>
                </c:pt>
                <c:pt idx="297">
                  <c:v>10</c:v>
                </c:pt>
                <c:pt idx="298">
                  <c:v>11</c:v>
                </c:pt>
                <c:pt idx="299">
                  <c:v>12</c:v>
                </c:pt>
                <c:pt idx="300">
                  <c:v>13</c:v>
                </c:pt>
                <c:pt idx="301">
                  <c:v>14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19</c:v>
                </c:pt>
                <c:pt idx="307">
                  <c:v>20</c:v>
                </c:pt>
                <c:pt idx="308">
                  <c:v>21</c:v>
                </c:pt>
                <c:pt idx="309">
                  <c:v>22</c:v>
                </c:pt>
                <c:pt idx="310">
                  <c:v>23</c:v>
                </c:pt>
                <c:pt idx="311">
                  <c:v>24</c:v>
                </c:pt>
                <c:pt idx="312">
                  <c:v>25</c:v>
                </c:pt>
                <c:pt idx="313">
                  <c:v>26</c:v>
                </c:pt>
                <c:pt idx="314">
                  <c:v>27</c:v>
                </c:pt>
                <c:pt idx="315">
                  <c:v>28</c:v>
                </c:pt>
                <c:pt idx="316">
                  <c:v>29</c:v>
                </c:pt>
                <c:pt idx="317">
                  <c:v>30</c:v>
                </c:pt>
                <c:pt idx="318">
                  <c:v>31</c:v>
                </c:pt>
                <c:pt idx="319">
                  <c:v>32</c:v>
                </c:pt>
                <c:pt idx="320">
                  <c:v>33</c:v>
                </c:pt>
                <c:pt idx="321">
                  <c:v>34</c:v>
                </c:pt>
                <c:pt idx="322">
                  <c:v>35</c:v>
                </c:pt>
                <c:pt idx="323">
                  <c:v>36</c:v>
                </c:pt>
                <c:pt idx="324">
                  <c:v>37</c:v>
                </c:pt>
                <c:pt idx="325">
                  <c:v>38</c:v>
                </c:pt>
                <c:pt idx="326">
                  <c:v>39</c:v>
                </c:pt>
                <c:pt idx="327">
                  <c:v>40</c:v>
                </c:pt>
                <c:pt idx="328">
                  <c:v>41</c:v>
                </c:pt>
                <c:pt idx="329">
                  <c:v>42</c:v>
                </c:pt>
                <c:pt idx="330">
                  <c:v>43</c:v>
                </c:pt>
                <c:pt idx="331">
                  <c:v>44</c:v>
                </c:pt>
                <c:pt idx="332">
                  <c:v>45</c:v>
                </c:pt>
                <c:pt idx="333">
                  <c:v>46</c:v>
                </c:pt>
                <c:pt idx="334">
                  <c:v>47</c:v>
                </c:pt>
                <c:pt idx="335">
                  <c:v>48</c:v>
                </c:pt>
                <c:pt idx="336">
                  <c:v>49</c:v>
                </c:pt>
                <c:pt idx="337">
                  <c:v>50</c:v>
                </c:pt>
                <c:pt idx="338">
                  <c:v>51</c:v>
                </c:pt>
                <c:pt idx="339">
                  <c:v>52</c:v>
                </c:pt>
                <c:pt idx="340">
                  <c:v>53</c:v>
                </c:pt>
                <c:pt idx="341">
                  <c:v>54</c:v>
                </c:pt>
                <c:pt idx="342">
                  <c:v>55</c:v>
                </c:pt>
                <c:pt idx="343">
                  <c:v>56</c:v>
                </c:pt>
                <c:pt idx="344">
                  <c:v>57</c:v>
                </c:pt>
                <c:pt idx="345">
                  <c:v>58</c:v>
                </c:pt>
                <c:pt idx="346">
                  <c:v>59</c:v>
                </c:pt>
                <c:pt idx="347">
                  <c:v>60</c:v>
                </c:pt>
                <c:pt idx="348">
                  <c:v>61</c:v>
                </c:pt>
                <c:pt idx="349">
                  <c:v>62</c:v>
                </c:pt>
                <c:pt idx="350">
                  <c:v>63</c:v>
                </c:pt>
                <c:pt idx="351">
                  <c:v>64</c:v>
                </c:pt>
                <c:pt idx="352">
                  <c:v>65</c:v>
                </c:pt>
                <c:pt idx="353">
                  <c:v>66</c:v>
                </c:pt>
                <c:pt idx="354">
                  <c:v>67</c:v>
                </c:pt>
                <c:pt idx="355">
                  <c:v>68</c:v>
                </c:pt>
                <c:pt idx="356">
                  <c:v>69</c:v>
                </c:pt>
                <c:pt idx="357">
                  <c:v>70</c:v>
                </c:pt>
                <c:pt idx="358">
                  <c:v>71</c:v>
                </c:pt>
                <c:pt idx="359">
                  <c:v>72</c:v>
                </c:pt>
                <c:pt idx="360">
                  <c:v>73</c:v>
                </c:pt>
                <c:pt idx="361">
                  <c:v>74</c:v>
                </c:pt>
                <c:pt idx="362">
                  <c:v>75</c:v>
                </c:pt>
                <c:pt idx="363">
                  <c:v>76</c:v>
                </c:pt>
                <c:pt idx="364">
                  <c:v>77</c:v>
                </c:pt>
                <c:pt idx="365">
                  <c:v>78</c:v>
                </c:pt>
                <c:pt idx="366">
                  <c:v>79</c:v>
                </c:pt>
                <c:pt idx="367">
                  <c:v>80</c:v>
                </c:pt>
                <c:pt idx="368">
                  <c:v>81</c:v>
                </c:pt>
                <c:pt idx="369">
                  <c:v>82</c:v>
                </c:pt>
                <c:pt idx="370">
                  <c:v>83</c:v>
                </c:pt>
                <c:pt idx="371">
                  <c:v>84</c:v>
                </c:pt>
                <c:pt idx="372">
                  <c:v>85</c:v>
                </c:pt>
                <c:pt idx="373">
                  <c:v>86</c:v>
                </c:pt>
                <c:pt idx="374">
                  <c:v>87</c:v>
                </c:pt>
                <c:pt idx="375">
                  <c:v>88</c:v>
                </c:pt>
                <c:pt idx="376">
                  <c:v>89</c:v>
                </c:pt>
                <c:pt idx="377">
                  <c:v>90</c:v>
                </c:pt>
                <c:pt idx="378">
                  <c:v>91</c:v>
                </c:pt>
                <c:pt idx="379">
                  <c:v>92</c:v>
                </c:pt>
                <c:pt idx="380">
                  <c:v>93</c:v>
                </c:pt>
                <c:pt idx="381">
                  <c:v>94</c:v>
                </c:pt>
                <c:pt idx="382">
                  <c:v>95</c:v>
                </c:pt>
                <c:pt idx="383">
                  <c:v>96</c:v>
                </c:pt>
                <c:pt idx="384">
                  <c:v>97</c:v>
                </c:pt>
                <c:pt idx="385">
                  <c:v>98</c:v>
                </c:pt>
                <c:pt idx="386">
                  <c:v>99</c:v>
                </c:pt>
                <c:pt idx="387">
                  <c:v>100</c:v>
                </c:pt>
                <c:pt idx="388">
                  <c:v>101</c:v>
                </c:pt>
                <c:pt idx="389">
                  <c:v>102</c:v>
                </c:pt>
                <c:pt idx="390">
                  <c:v>103</c:v>
                </c:pt>
                <c:pt idx="391">
                  <c:v>104</c:v>
                </c:pt>
                <c:pt idx="392">
                  <c:v>105</c:v>
                </c:pt>
                <c:pt idx="393">
                  <c:v>106</c:v>
                </c:pt>
                <c:pt idx="394">
                  <c:v>107</c:v>
                </c:pt>
                <c:pt idx="395">
                  <c:v>108</c:v>
                </c:pt>
                <c:pt idx="396">
                  <c:v>109</c:v>
                </c:pt>
                <c:pt idx="397">
                  <c:v>110</c:v>
                </c:pt>
                <c:pt idx="398">
                  <c:v>111</c:v>
                </c:pt>
                <c:pt idx="399">
                  <c:v>112</c:v>
                </c:pt>
                <c:pt idx="400">
                  <c:v>113</c:v>
                </c:pt>
                <c:pt idx="401">
                  <c:v>114</c:v>
                </c:pt>
                <c:pt idx="402">
                  <c:v>115</c:v>
                </c:pt>
                <c:pt idx="403">
                  <c:v>116</c:v>
                </c:pt>
                <c:pt idx="404">
                  <c:v>117</c:v>
                </c:pt>
                <c:pt idx="405">
                  <c:v>118</c:v>
                </c:pt>
                <c:pt idx="406">
                  <c:v>119</c:v>
                </c:pt>
                <c:pt idx="407">
                  <c:v>120</c:v>
                </c:pt>
                <c:pt idx="408">
                  <c:v>121</c:v>
                </c:pt>
                <c:pt idx="409">
                  <c:v>122</c:v>
                </c:pt>
                <c:pt idx="410">
                  <c:v>123</c:v>
                </c:pt>
                <c:pt idx="411">
                  <c:v>124</c:v>
                </c:pt>
                <c:pt idx="412">
                  <c:v>125</c:v>
                </c:pt>
                <c:pt idx="413">
                  <c:v>126</c:v>
                </c:pt>
                <c:pt idx="414">
                  <c:v>127</c:v>
                </c:pt>
                <c:pt idx="415">
                  <c:v>128</c:v>
                </c:pt>
                <c:pt idx="416">
                  <c:v>129</c:v>
                </c:pt>
                <c:pt idx="417">
                  <c:v>130</c:v>
                </c:pt>
                <c:pt idx="418">
                  <c:v>131</c:v>
                </c:pt>
                <c:pt idx="419">
                  <c:v>132</c:v>
                </c:pt>
                <c:pt idx="420">
                  <c:v>133</c:v>
                </c:pt>
                <c:pt idx="421">
                  <c:v>134</c:v>
                </c:pt>
                <c:pt idx="422">
                  <c:v>135</c:v>
                </c:pt>
                <c:pt idx="423">
                  <c:v>136</c:v>
                </c:pt>
                <c:pt idx="424">
                  <c:v>137</c:v>
                </c:pt>
                <c:pt idx="425">
                  <c:v>138</c:v>
                </c:pt>
                <c:pt idx="426">
                  <c:v>139</c:v>
                </c:pt>
                <c:pt idx="427">
                  <c:v>140</c:v>
                </c:pt>
                <c:pt idx="428">
                  <c:v>141</c:v>
                </c:pt>
                <c:pt idx="429">
                  <c:v>142</c:v>
                </c:pt>
                <c:pt idx="430">
                  <c:v>143</c:v>
                </c:pt>
                <c:pt idx="431">
                  <c:v>144</c:v>
                </c:pt>
                <c:pt idx="432">
                  <c:v>145</c:v>
                </c:pt>
                <c:pt idx="433">
                  <c:v>146</c:v>
                </c:pt>
                <c:pt idx="434">
                  <c:v>147</c:v>
                </c:pt>
                <c:pt idx="435">
                  <c:v>148</c:v>
                </c:pt>
                <c:pt idx="436">
                  <c:v>149</c:v>
                </c:pt>
                <c:pt idx="437">
                  <c:v>150</c:v>
                </c:pt>
                <c:pt idx="438">
                  <c:v>151</c:v>
                </c:pt>
                <c:pt idx="439">
                  <c:v>152</c:v>
                </c:pt>
                <c:pt idx="440">
                  <c:v>153</c:v>
                </c:pt>
                <c:pt idx="441">
                  <c:v>154</c:v>
                </c:pt>
                <c:pt idx="442">
                  <c:v>155</c:v>
                </c:pt>
                <c:pt idx="443">
                  <c:v>156</c:v>
                </c:pt>
                <c:pt idx="444">
                  <c:v>157</c:v>
                </c:pt>
                <c:pt idx="445">
                  <c:v>158</c:v>
                </c:pt>
                <c:pt idx="446">
                  <c:v>159</c:v>
                </c:pt>
                <c:pt idx="447">
                  <c:v>160</c:v>
                </c:pt>
                <c:pt idx="448">
                  <c:v>161</c:v>
                </c:pt>
                <c:pt idx="449">
                  <c:v>162</c:v>
                </c:pt>
                <c:pt idx="450">
                  <c:v>163</c:v>
                </c:pt>
                <c:pt idx="451">
                  <c:v>164</c:v>
                </c:pt>
                <c:pt idx="452">
                  <c:v>165</c:v>
                </c:pt>
                <c:pt idx="453">
                  <c:v>166</c:v>
                </c:pt>
                <c:pt idx="454">
                  <c:v>167</c:v>
                </c:pt>
                <c:pt idx="455">
                  <c:v>168</c:v>
                </c:pt>
                <c:pt idx="456">
                  <c:v>169</c:v>
                </c:pt>
                <c:pt idx="457">
                  <c:v>170</c:v>
                </c:pt>
                <c:pt idx="458">
                  <c:v>171</c:v>
                </c:pt>
                <c:pt idx="459">
                  <c:v>172</c:v>
                </c:pt>
                <c:pt idx="460">
                  <c:v>173</c:v>
                </c:pt>
                <c:pt idx="461">
                  <c:v>174</c:v>
                </c:pt>
                <c:pt idx="462">
                  <c:v>175</c:v>
                </c:pt>
                <c:pt idx="463">
                  <c:v>176</c:v>
                </c:pt>
                <c:pt idx="464">
                  <c:v>177</c:v>
                </c:pt>
                <c:pt idx="465">
                  <c:v>178</c:v>
                </c:pt>
                <c:pt idx="466">
                  <c:v>179</c:v>
                </c:pt>
                <c:pt idx="467">
                  <c:v>180</c:v>
                </c:pt>
                <c:pt idx="468">
                  <c:v>181</c:v>
                </c:pt>
                <c:pt idx="469">
                  <c:v>182</c:v>
                </c:pt>
                <c:pt idx="470">
                  <c:v>183</c:v>
                </c:pt>
                <c:pt idx="471">
                  <c:v>184</c:v>
                </c:pt>
                <c:pt idx="472">
                  <c:v>185</c:v>
                </c:pt>
                <c:pt idx="473">
                  <c:v>186</c:v>
                </c:pt>
                <c:pt idx="474">
                  <c:v>187</c:v>
                </c:pt>
                <c:pt idx="475">
                  <c:v>188</c:v>
                </c:pt>
                <c:pt idx="476">
                  <c:v>189</c:v>
                </c:pt>
                <c:pt idx="477">
                  <c:v>190</c:v>
                </c:pt>
                <c:pt idx="478">
                  <c:v>191</c:v>
                </c:pt>
                <c:pt idx="479">
                  <c:v>192</c:v>
                </c:pt>
                <c:pt idx="480">
                  <c:v>193</c:v>
                </c:pt>
                <c:pt idx="481">
                  <c:v>194</c:v>
                </c:pt>
                <c:pt idx="482">
                  <c:v>195</c:v>
                </c:pt>
                <c:pt idx="483">
                  <c:v>196</c:v>
                </c:pt>
                <c:pt idx="484">
                  <c:v>197</c:v>
                </c:pt>
                <c:pt idx="485">
                  <c:v>198</c:v>
                </c:pt>
                <c:pt idx="486">
                  <c:v>199</c:v>
                </c:pt>
                <c:pt idx="487">
                  <c:v>200</c:v>
                </c:pt>
                <c:pt idx="488">
                  <c:v>201</c:v>
                </c:pt>
                <c:pt idx="489">
                  <c:v>202</c:v>
                </c:pt>
                <c:pt idx="490">
                  <c:v>203</c:v>
                </c:pt>
                <c:pt idx="491">
                  <c:v>204</c:v>
                </c:pt>
                <c:pt idx="492">
                  <c:v>205</c:v>
                </c:pt>
                <c:pt idx="493">
                  <c:v>206</c:v>
                </c:pt>
                <c:pt idx="494">
                  <c:v>207</c:v>
                </c:pt>
                <c:pt idx="495">
                  <c:v>208</c:v>
                </c:pt>
                <c:pt idx="496">
                  <c:v>209</c:v>
                </c:pt>
                <c:pt idx="497">
                  <c:v>210</c:v>
                </c:pt>
                <c:pt idx="498">
                  <c:v>211</c:v>
                </c:pt>
                <c:pt idx="499">
                  <c:v>212</c:v>
                </c:pt>
                <c:pt idx="500">
                  <c:v>213</c:v>
                </c:pt>
                <c:pt idx="501">
                  <c:v>214</c:v>
                </c:pt>
                <c:pt idx="502">
                  <c:v>215</c:v>
                </c:pt>
                <c:pt idx="503">
                  <c:v>216</c:v>
                </c:pt>
                <c:pt idx="504">
                  <c:v>217</c:v>
                </c:pt>
                <c:pt idx="505">
                  <c:v>218</c:v>
                </c:pt>
                <c:pt idx="506">
                  <c:v>219</c:v>
                </c:pt>
                <c:pt idx="507">
                  <c:v>220</c:v>
                </c:pt>
                <c:pt idx="508">
                  <c:v>221</c:v>
                </c:pt>
                <c:pt idx="509">
                  <c:v>222</c:v>
                </c:pt>
                <c:pt idx="510">
                  <c:v>223</c:v>
                </c:pt>
                <c:pt idx="511">
                  <c:v>224</c:v>
                </c:pt>
                <c:pt idx="512">
                  <c:v>225</c:v>
                </c:pt>
                <c:pt idx="513">
                  <c:v>226</c:v>
                </c:pt>
                <c:pt idx="514">
                  <c:v>227</c:v>
                </c:pt>
                <c:pt idx="515">
                  <c:v>228</c:v>
                </c:pt>
                <c:pt idx="516">
                  <c:v>229</c:v>
                </c:pt>
                <c:pt idx="517">
                  <c:v>230</c:v>
                </c:pt>
                <c:pt idx="518">
                  <c:v>231</c:v>
                </c:pt>
                <c:pt idx="519">
                  <c:v>232</c:v>
                </c:pt>
                <c:pt idx="520">
                  <c:v>233</c:v>
                </c:pt>
                <c:pt idx="521">
                  <c:v>234</c:v>
                </c:pt>
                <c:pt idx="522">
                  <c:v>235</c:v>
                </c:pt>
                <c:pt idx="523">
                  <c:v>236</c:v>
                </c:pt>
                <c:pt idx="524">
                  <c:v>237</c:v>
                </c:pt>
                <c:pt idx="525">
                  <c:v>238</c:v>
                </c:pt>
                <c:pt idx="526">
                  <c:v>239</c:v>
                </c:pt>
                <c:pt idx="527">
                  <c:v>240</c:v>
                </c:pt>
                <c:pt idx="528">
                  <c:v>241</c:v>
                </c:pt>
                <c:pt idx="529">
                  <c:v>242</c:v>
                </c:pt>
                <c:pt idx="530">
                  <c:v>243</c:v>
                </c:pt>
                <c:pt idx="531">
                  <c:v>244</c:v>
                </c:pt>
                <c:pt idx="532">
                  <c:v>245</c:v>
                </c:pt>
                <c:pt idx="533">
                  <c:v>246</c:v>
                </c:pt>
                <c:pt idx="534">
                  <c:v>247</c:v>
                </c:pt>
                <c:pt idx="535">
                  <c:v>248</c:v>
                </c:pt>
                <c:pt idx="536">
                  <c:v>249</c:v>
                </c:pt>
                <c:pt idx="537">
                  <c:v>250</c:v>
                </c:pt>
                <c:pt idx="538">
                  <c:v>251</c:v>
                </c:pt>
                <c:pt idx="539">
                  <c:v>252</c:v>
                </c:pt>
                <c:pt idx="540">
                  <c:v>253</c:v>
                </c:pt>
                <c:pt idx="541">
                  <c:v>254</c:v>
                </c:pt>
                <c:pt idx="542">
                  <c:v>255</c:v>
                </c:pt>
                <c:pt idx="543">
                  <c:v>256</c:v>
                </c:pt>
                <c:pt idx="544">
                  <c:v>257</c:v>
                </c:pt>
                <c:pt idx="545">
                  <c:v>258</c:v>
                </c:pt>
                <c:pt idx="546">
                  <c:v>259</c:v>
                </c:pt>
                <c:pt idx="547">
                  <c:v>260</c:v>
                </c:pt>
                <c:pt idx="548">
                  <c:v>261</c:v>
                </c:pt>
                <c:pt idx="549">
                  <c:v>262</c:v>
                </c:pt>
                <c:pt idx="550">
                  <c:v>263</c:v>
                </c:pt>
                <c:pt idx="551">
                  <c:v>264</c:v>
                </c:pt>
                <c:pt idx="552">
                  <c:v>265</c:v>
                </c:pt>
                <c:pt idx="553">
                  <c:v>266</c:v>
                </c:pt>
                <c:pt idx="554">
                  <c:v>267</c:v>
                </c:pt>
                <c:pt idx="555">
                  <c:v>268</c:v>
                </c:pt>
                <c:pt idx="556">
                  <c:v>269</c:v>
                </c:pt>
                <c:pt idx="557">
                  <c:v>270</c:v>
                </c:pt>
                <c:pt idx="558">
                  <c:v>271</c:v>
                </c:pt>
                <c:pt idx="559">
                  <c:v>272</c:v>
                </c:pt>
                <c:pt idx="560">
                  <c:v>273</c:v>
                </c:pt>
                <c:pt idx="561">
                  <c:v>274</c:v>
                </c:pt>
                <c:pt idx="562">
                  <c:v>275</c:v>
                </c:pt>
                <c:pt idx="563">
                  <c:v>276</c:v>
                </c:pt>
                <c:pt idx="564">
                  <c:v>277</c:v>
                </c:pt>
                <c:pt idx="565">
                  <c:v>278</c:v>
                </c:pt>
                <c:pt idx="566">
                  <c:v>279</c:v>
                </c:pt>
                <c:pt idx="567">
                  <c:v>280</c:v>
                </c:pt>
                <c:pt idx="568">
                  <c:v>281</c:v>
                </c:pt>
                <c:pt idx="569">
                  <c:v>282</c:v>
                </c:pt>
                <c:pt idx="570">
                  <c:v>283</c:v>
                </c:pt>
                <c:pt idx="571">
                  <c:v>284</c:v>
                </c:pt>
                <c:pt idx="572">
                  <c:v>285</c:v>
                </c:pt>
                <c:pt idx="573">
                  <c:v>286</c:v>
                </c:pt>
                <c:pt idx="574">
                  <c:v>287</c:v>
                </c:pt>
                <c:pt idx="575">
                  <c:v>288</c:v>
                </c:pt>
              </c:numCache>
            </c:numRef>
          </c:xVal>
          <c:yVal>
            <c:numRef>
              <c:f>'data and analysis'!$D$16:$D$39981</c:f>
              <c:numCache>
                <c:formatCode>General</c:formatCode>
                <c:ptCount val="3996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0</c:v>
                </c:pt>
                <c:pt idx="46">
                  <c:v>1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0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1</c:v>
                </c:pt>
                <c:pt idx="71">
                  <c:v>0</c:v>
                </c:pt>
                <c:pt idx="72">
                  <c:v>1</c:v>
                </c:pt>
                <c:pt idx="73">
                  <c:v>0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2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2</c:v>
                </c:pt>
                <c:pt idx="110">
                  <c:v>0</c:v>
                </c:pt>
                <c:pt idx="111">
                  <c:v>1</c:v>
                </c:pt>
                <c:pt idx="112">
                  <c:v>0</c:v>
                </c:pt>
                <c:pt idx="113">
                  <c:v>2</c:v>
                </c:pt>
                <c:pt idx="114">
                  <c:v>0</c:v>
                </c:pt>
                <c:pt idx="115">
                  <c:v>0</c:v>
                </c:pt>
                <c:pt idx="116">
                  <c:v>2</c:v>
                </c:pt>
                <c:pt idx="117">
                  <c:v>0</c:v>
                </c:pt>
                <c:pt idx="118">
                  <c:v>0</c:v>
                </c:pt>
                <c:pt idx="119">
                  <c:v>2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1</c:v>
                </c:pt>
                <c:pt idx="132">
                  <c:v>0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3</c:v>
                </c:pt>
                <c:pt idx="143">
                  <c:v>0</c:v>
                </c:pt>
                <c:pt idx="144">
                  <c:v>2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2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162</c:v>
                </c:pt>
                <c:pt idx="165">
                  <c:v>1</c:v>
                </c:pt>
                <c:pt idx="166">
                  <c:v>0</c:v>
                </c:pt>
                <c:pt idx="167">
                  <c:v>2</c:v>
                </c:pt>
                <c:pt idx="168">
                  <c:v>1</c:v>
                </c:pt>
                <c:pt idx="169">
                  <c:v>0</c:v>
                </c:pt>
                <c:pt idx="170">
                  <c:v>2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2</c:v>
                </c:pt>
                <c:pt idx="176">
                  <c:v>2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4</c:v>
                </c:pt>
                <c:pt idx="185">
                  <c:v>2</c:v>
                </c:pt>
                <c:pt idx="186">
                  <c:v>1</c:v>
                </c:pt>
                <c:pt idx="187">
                  <c:v>2</c:v>
                </c:pt>
                <c:pt idx="188">
                  <c:v>1</c:v>
                </c:pt>
                <c:pt idx="189">
                  <c:v>0</c:v>
                </c:pt>
                <c:pt idx="190">
                  <c:v>2</c:v>
                </c:pt>
                <c:pt idx="191">
                  <c:v>0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2</c:v>
                </c:pt>
                <c:pt idx="200">
                  <c:v>0</c:v>
                </c:pt>
                <c:pt idx="201">
                  <c:v>1</c:v>
                </c:pt>
                <c:pt idx="202">
                  <c:v>0</c:v>
                </c:pt>
                <c:pt idx="203">
                  <c:v>3</c:v>
                </c:pt>
                <c:pt idx="204">
                  <c:v>2</c:v>
                </c:pt>
                <c:pt idx="205">
                  <c:v>1</c:v>
                </c:pt>
                <c:pt idx="206">
                  <c:v>2</c:v>
                </c:pt>
                <c:pt idx="207">
                  <c:v>3</c:v>
                </c:pt>
                <c:pt idx="208">
                  <c:v>0</c:v>
                </c:pt>
                <c:pt idx="209">
                  <c:v>1</c:v>
                </c:pt>
                <c:pt idx="210">
                  <c:v>5</c:v>
                </c:pt>
                <c:pt idx="211">
                  <c:v>3</c:v>
                </c:pt>
                <c:pt idx="212">
                  <c:v>0</c:v>
                </c:pt>
                <c:pt idx="213">
                  <c:v>3</c:v>
                </c:pt>
                <c:pt idx="214">
                  <c:v>5</c:v>
                </c:pt>
                <c:pt idx="215">
                  <c:v>4</c:v>
                </c:pt>
                <c:pt idx="216">
                  <c:v>1</c:v>
                </c:pt>
                <c:pt idx="217">
                  <c:v>6</c:v>
                </c:pt>
                <c:pt idx="218">
                  <c:v>6</c:v>
                </c:pt>
                <c:pt idx="219">
                  <c:v>9</c:v>
                </c:pt>
                <c:pt idx="220">
                  <c:v>5</c:v>
                </c:pt>
                <c:pt idx="221">
                  <c:v>3</c:v>
                </c:pt>
                <c:pt idx="222">
                  <c:v>6</c:v>
                </c:pt>
                <c:pt idx="223">
                  <c:v>5</c:v>
                </c:pt>
                <c:pt idx="224">
                  <c:v>5</c:v>
                </c:pt>
                <c:pt idx="225">
                  <c:v>3</c:v>
                </c:pt>
                <c:pt idx="226">
                  <c:v>4</c:v>
                </c:pt>
                <c:pt idx="227">
                  <c:v>5</c:v>
                </c:pt>
                <c:pt idx="228">
                  <c:v>2</c:v>
                </c:pt>
                <c:pt idx="229">
                  <c:v>4</c:v>
                </c:pt>
                <c:pt idx="230">
                  <c:v>4</c:v>
                </c:pt>
                <c:pt idx="231">
                  <c:v>5</c:v>
                </c:pt>
                <c:pt idx="232">
                  <c:v>6</c:v>
                </c:pt>
                <c:pt idx="233">
                  <c:v>3</c:v>
                </c:pt>
                <c:pt idx="234">
                  <c:v>4</c:v>
                </c:pt>
                <c:pt idx="235">
                  <c:v>3</c:v>
                </c:pt>
                <c:pt idx="236">
                  <c:v>9</c:v>
                </c:pt>
                <c:pt idx="237">
                  <c:v>6</c:v>
                </c:pt>
                <c:pt idx="238">
                  <c:v>12</c:v>
                </c:pt>
                <c:pt idx="239">
                  <c:v>5</c:v>
                </c:pt>
                <c:pt idx="240">
                  <c:v>7</c:v>
                </c:pt>
                <c:pt idx="241">
                  <c:v>7</c:v>
                </c:pt>
                <c:pt idx="242">
                  <c:v>5</c:v>
                </c:pt>
                <c:pt idx="243">
                  <c:v>7</c:v>
                </c:pt>
                <c:pt idx="244">
                  <c:v>6</c:v>
                </c:pt>
                <c:pt idx="245">
                  <c:v>7</c:v>
                </c:pt>
                <c:pt idx="246">
                  <c:v>8</c:v>
                </c:pt>
                <c:pt idx="247">
                  <c:v>14</c:v>
                </c:pt>
                <c:pt idx="248">
                  <c:v>6</c:v>
                </c:pt>
                <c:pt idx="249">
                  <c:v>8</c:v>
                </c:pt>
                <c:pt idx="250">
                  <c:v>5</c:v>
                </c:pt>
                <c:pt idx="251">
                  <c:v>7</c:v>
                </c:pt>
                <c:pt idx="252">
                  <c:v>12</c:v>
                </c:pt>
                <c:pt idx="253">
                  <c:v>12</c:v>
                </c:pt>
                <c:pt idx="254">
                  <c:v>11</c:v>
                </c:pt>
                <c:pt idx="255">
                  <c:v>13</c:v>
                </c:pt>
                <c:pt idx="256">
                  <c:v>17</c:v>
                </c:pt>
                <c:pt idx="257">
                  <c:v>16</c:v>
                </c:pt>
                <c:pt idx="258">
                  <c:v>9</c:v>
                </c:pt>
                <c:pt idx="259">
                  <c:v>16</c:v>
                </c:pt>
                <c:pt idx="260">
                  <c:v>11</c:v>
                </c:pt>
                <c:pt idx="261">
                  <c:v>11</c:v>
                </c:pt>
                <c:pt idx="262">
                  <c:v>10</c:v>
                </c:pt>
                <c:pt idx="263">
                  <c:v>10</c:v>
                </c:pt>
                <c:pt idx="264">
                  <c:v>9</c:v>
                </c:pt>
                <c:pt idx="265">
                  <c:v>17</c:v>
                </c:pt>
                <c:pt idx="266">
                  <c:v>10</c:v>
                </c:pt>
                <c:pt idx="267">
                  <c:v>14</c:v>
                </c:pt>
                <c:pt idx="268">
                  <c:v>12</c:v>
                </c:pt>
                <c:pt idx="269">
                  <c:v>19</c:v>
                </c:pt>
                <c:pt idx="270">
                  <c:v>19</c:v>
                </c:pt>
                <c:pt idx="271">
                  <c:v>11</c:v>
                </c:pt>
                <c:pt idx="272">
                  <c:v>24</c:v>
                </c:pt>
                <c:pt idx="273">
                  <c:v>21</c:v>
                </c:pt>
                <c:pt idx="274">
                  <c:v>14</c:v>
                </c:pt>
                <c:pt idx="275">
                  <c:v>17</c:v>
                </c:pt>
                <c:pt idx="276">
                  <c:v>10</c:v>
                </c:pt>
                <c:pt idx="277">
                  <c:v>21</c:v>
                </c:pt>
                <c:pt idx="278">
                  <c:v>9</c:v>
                </c:pt>
                <c:pt idx="279">
                  <c:v>18</c:v>
                </c:pt>
                <c:pt idx="280">
                  <c:v>19</c:v>
                </c:pt>
                <c:pt idx="281">
                  <c:v>15</c:v>
                </c:pt>
                <c:pt idx="282">
                  <c:v>14</c:v>
                </c:pt>
                <c:pt idx="283">
                  <c:v>12</c:v>
                </c:pt>
                <c:pt idx="284">
                  <c:v>17</c:v>
                </c:pt>
                <c:pt idx="285">
                  <c:v>17</c:v>
                </c:pt>
                <c:pt idx="286">
                  <c:v>10</c:v>
                </c:pt>
                <c:pt idx="287">
                  <c:v>12</c:v>
                </c:pt>
                <c:pt idx="288">
                  <c:v>11</c:v>
                </c:pt>
                <c:pt idx="289">
                  <c:v>17</c:v>
                </c:pt>
                <c:pt idx="290">
                  <c:v>17</c:v>
                </c:pt>
                <c:pt idx="291">
                  <c:v>21</c:v>
                </c:pt>
                <c:pt idx="292">
                  <c:v>18</c:v>
                </c:pt>
                <c:pt idx="293">
                  <c:v>16</c:v>
                </c:pt>
                <c:pt idx="294">
                  <c:v>12</c:v>
                </c:pt>
                <c:pt idx="295">
                  <c:v>12</c:v>
                </c:pt>
                <c:pt idx="296">
                  <c:v>20</c:v>
                </c:pt>
                <c:pt idx="297">
                  <c:v>11</c:v>
                </c:pt>
                <c:pt idx="298">
                  <c:v>14</c:v>
                </c:pt>
                <c:pt idx="299">
                  <c:v>24</c:v>
                </c:pt>
                <c:pt idx="300">
                  <c:v>10</c:v>
                </c:pt>
                <c:pt idx="301">
                  <c:v>21</c:v>
                </c:pt>
                <c:pt idx="302">
                  <c:v>23</c:v>
                </c:pt>
                <c:pt idx="303">
                  <c:v>14</c:v>
                </c:pt>
                <c:pt idx="304">
                  <c:v>14</c:v>
                </c:pt>
                <c:pt idx="305">
                  <c:v>15</c:v>
                </c:pt>
                <c:pt idx="306">
                  <c:v>22</c:v>
                </c:pt>
                <c:pt idx="307">
                  <c:v>20</c:v>
                </c:pt>
                <c:pt idx="308">
                  <c:v>26</c:v>
                </c:pt>
                <c:pt idx="309">
                  <c:v>25</c:v>
                </c:pt>
                <c:pt idx="310">
                  <c:v>16</c:v>
                </c:pt>
                <c:pt idx="311">
                  <c:v>16</c:v>
                </c:pt>
                <c:pt idx="312">
                  <c:v>13</c:v>
                </c:pt>
                <c:pt idx="313">
                  <c:v>16</c:v>
                </c:pt>
                <c:pt idx="314">
                  <c:v>14</c:v>
                </c:pt>
                <c:pt idx="315">
                  <c:v>18</c:v>
                </c:pt>
                <c:pt idx="316">
                  <c:v>23</c:v>
                </c:pt>
                <c:pt idx="317">
                  <c:v>16</c:v>
                </c:pt>
                <c:pt idx="318">
                  <c:v>25</c:v>
                </c:pt>
                <c:pt idx="319">
                  <c:v>26</c:v>
                </c:pt>
                <c:pt idx="320">
                  <c:v>16</c:v>
                </c:pt>
                <c:pt idx="321">
                  <c:v>18</c:v>
                </c:pt>
                <c:pt idx="322">
                  <c:v>23</c:v>
                </c:pt>
                <c:pt idx="323">
                  <c:v>16</c:v>
                </c:pt>
                <c:pt idx="324">
                  <c:v>22</c:v>
                </c:pt>
                <c:pt idx="325">
                  <c:v>19</c:v>
                </c:pt>
                <c:pt idx="326">
                  <c:v>17</c:v>
                </c:pt>
                <c:pt idx="327">
                  <c:v>25</c:v>
                </c:pt>
                <c:pt idx="328">
                  <c:v>19</c:v>
                </c:pt>
                <c:pt idx="329">
                  <c:v>19</c:v>
                </c:pt>
                <c:pt idx="330">
                  <c:v>18</c:v>
                </c:pt>
                <c:pt idx="331">
                  <c:v>16</c:v>
                </c:pt>
                <c:pt idx="332">
                  <c:v>14</c:v>
                </c:pt>
                <c:pt idx="333">
                  <c:v>18</c:v>
                </c:pt>
                <c:pt idx="334">
                  <c:v>21</c:v>
                </c:pt>
                <c:pt idx="335">
                  <c:v>18</c:v>
                </c:pt>
                <c:pt idx="336">
                  <c:v>11</c:v>
                </c:pt>
                <c:pt idx="337">
                  <c:v>23</c:v>
                </c:pt>
                <c:pt idx="338">
                  <c:v>24</c:v>
                </c:pt>
                <c:pt idx="339">
                  <c:v>46</c:v>
                </c:pt>
                <c:pt idx="340">
                  <c:v>53</c:v>
                </c:pt>
                <c:pt idx="341">
                  <c:v>149</c:v>
                </c:pt>
                <c:pt idx="342">
                  <c:v>259</c:v>
                </c:pt>
                <c:pt idx="343">
                  <c:v>467</c:v>
                </c:pt>
                <c:pt idx="344">
                  <c:v>650</c:v>
                </c:pt>
                <c:pt idx="345">
                  <c:v>875</c:v>
                </c:pt>
                <c:pt idx="346">
                  <c:v>985</c:v>
                </c:pt>
                <c:pt idx="347">
                  <c:v>1210</c:v>
                </c:pt>
                <c:pt idx="348">
                  <c:v>1158</c:v>
                </c:pt>
                <c:pt idx="349">
                  <c:v>1237</c:v>
                </c:pt>
                <c:pt idx="350">
                  <c:v>1181</c:v>
                </c:pt>
                <c:pt idx="351">
                  <c:v>1255</c:v>
                </c:pt>
                <c:pt idx="352">
                  <c:v>1157</c:v>
                </c:pt>
                <c:pt idx="353">
                  <c:v>1076</c:v>
                </c:pt>
                <c:pt idx="354">
                  <c:v>1141</c:v>
                </c:pt>
                <c:pt idx="355">
                  <c:v>1070</c:v>
                </c:pt>
                <c:pt idx="356">
                  <c:v>1134</c:v>
                </c:pt>
                <c:pt idx="357">
                  <c:v>1034</c:v>
                </c:pt>
                <c:pt idx="358">
                  <c:v>1012</c:v>
                </c:pt>
                <c:pt idx="359">
                  <c:v>933</c:v>
                </c:pt>
                <c:pt idx="360">
                  <c:v>904</c:v>
                </c:pt>
                <c:pt idx="361">
                  <c:v>906</c:v>
                </c:pt>
                <c:pt idx="362">
                  <c:v>886</c:v>
                </c:pt>
                <c:pt idx="363">
                  <c:v>823</c:v>
                </c:pt>
                <c:pt idx="364">
                  <c:v>783</c:v>
                </c:pt>
                <c:pt idx="365">
                  <c:v>873</c:v>
                </c:pt>
                <c:pt idx="366">
                  <c:v>743</c:v>
                </c:pt>
                <c:pt idx="367">
                  <c:v>731</c:v>
                </c:pt>
                <c:pt idx="368">
                  <c:v>634</c:v>
                </c:pt>
                <c:pt idx="369">
                  <c:v>614</c:v>
                </c:pt>
                <c:pt idx="370">
                  <c:v>587</c:v>
                </c:pt>
                <c:pt idx="371">
                  <c:v>602</c:v>
                </c:pt>
                <c:pt idx="372">
                  <c:v>527</c:v>
                </c:pt>
                <c:pt idx="373">
                  <c:v>567</c:v>
                </c:pt>
                <c:pt idx="374">
                  <c:v>551</c:v>
                </c:pt>
                <c:pt idx="375">
                  <c:v>522</c:v>
                </c:pt>
                <c:pt idx="376">
                  <c:v>498</c:v>
                </c:pt>
                <c:pt idx="377">
                  <c:v>535</c:v>
                </c:pt>
                <c:pt idx="378">
                  <c:v>526</c:v>
                </c:pt>
                <c:pt idx="379">
                  <c:v>516</c:v>
                </c:pt>
                <c:pt idx="380">
                  <c:v>514</c:v>
                </c:pt>
                <c:pt idx="381">
                  <c:v>510</c:v>
                </c:pt>
                <c:pt idx="382">
                  <c:v>545</c:v>
                </c:pt>
                <c:pt idx="383">
                  <c:v>563</c:v>
                </c:pt>
                <c:pt idx="384">
                  <c:v>597</c:v>
                </c:pt>
                <c:pt idx="385">
                  <c:v>582</c:v>
                </c:pt>
                <c:pt idx="386">
                  <c:v>578</c:v>
                </c:pt>
                <c:pt idx="387">
                  <c:v>620</c:v>
                </c:pt>
                <c:pt idx="388">
                  <c:v>607</c:v>
                </c:pt>
                <c:pt idx="389">
                  <c:v>693</c:v>
                </c:pt>
                <c:pt idx="390">
                  <c:v>687</c:v>
                </c:pt>
                <c:pt idx="391">
                  <c:v>720</c:v>
                </c:pt>
                <c:pt idx="392">
                  <c:v>733</c:v>
                </c:pt>
                <c:pt idx="393">
                  <c:v>787</c:v>
                </c:pt>
                <c:pt idx="394">
                  <c:v>822</c:v>
                </c:pt>
                <c:pt idx="395">
                  <c:v>844</c:v>
                </c:pt>
                <c:pt idx="396">
                  <c:v>781</c:v>
                </c:pt>
                <c:pt idx="397">
                  <c:v>813</c:v>
                </c:pt>
                <c:pt idx="398">
                  <c:v>932</c:v>
                </c:pt>
                <c:pt idx="399">
                  <c:v>980</c:v>
                </c:pt>
                <c:pt idx="400">
                  <c:v>951</c:v>
                </c:pt>
                <c:pt idx="401">
                  <c:v>1017</c:v>
                </c:pt>
                <c:pt idx="402">
                  <c:v>1063</c:v>
                </c:pt>
                <c:pt idx="403">
                  <c:v>1076</c:v>
                </c:pt>
                <c:pt idx="404">
                  <c:v>1123</c:v>
                </c:pt>
                <c:pt idx="405">
                  <c:v>1121</c:v>
                </c:pt>
                <c:pt idx="406">
                  <c:v>1114</c:v>
                </c:pt>
                <c:pt idx="407">
                  <c:v>1153</c:v>
                </c:pt>
                <c:pt idx="408">
                  <c:v>1056</c:v>
                </c:pt>
                <c:pt idx="409">
                  <c:v>935</c:v>
                </c:pt>
                <c:pt idx="410">
                  <c:v>762</c:v>
                </c:pt>
                <c:pt idx="411">
                  <c:v>600</c:v>
                </c:pt>
                <c:pt idx="412">
                  <c:v>441</c:v>
                </c:pt>
                <c:pt idx="413">
                  <c:v>348</c:v>
                </c:pt>
                <c:pt idx="414">
                  <c:v>217</c:v>
                </c:pt>
                <c:pt idx="415">
                  <c:v>176</c:v>
                </c:pt>
                <c:pt idx="416">
                  <c:v>125</c:v>
                </c:pt>
                <c:pt idx="417">
                  <c:v>85</c:v>
                </c:pt>
                <c:pt idx="418">
                  <c:v>63</c:v>
                </c:pt>
                <c:pt idx="419">
                  <c:v>50</c:v>
                </c:pt>
                <c:pt idx="420">
                  <c:v>34</c:v>
                </c:pt>
                <c:pt idx="421">
                  <c:v>29</c:v>
                </c:pt>
                <c:pt idx="422">
                  <c:v>14</c:v>
                </c:pt>
                <c:pt idx="423">
                  <c:v>12</c:v>
                </c:pt>
                <c:pt idx="424">
                  <c:v>6</c:v>
                </c:pt>
                <c:pt idx="425">
                  <c:v>12</c:v>
                </c:pt>
                <c:pt idx="426">
                  <c:v>9</c:v>
                </c:pt>
                <c:pt idx="427">
                  <c:v>7</c:v>
                </c:pt>
                <c:pt idx="428">
                  <c:v>12</c:v>
                </c:pt>
                <c:pt idx="429">
                  <c:v>6</c:v>
                </c:pt>
                <c:pt idx="430">
                  <c:v>7</c:v>
                </c:pt>
                <c:pt idx="431">
                  <c:v>6</c:v>
                </c:pt>
                <c:pt idx="432">
                  <c:v>2</c:v>
                </c:pt>
                <c:pt idx="433">
                  <c:v>7</c:v>
                </c:pt>
                <c:pt idx="434">
                  <c:v>5</c:v>
                </c:pt>
                <c:pt idx="435">
                  <c:v>7</c:v>
                </c:pt>
                <c:pt idx="436">
                  <c:v>7</c:v>
                </c:pt>
                <c:pt idx="437">
                  <c:v>5</c:v>
                </c:pt>
                <c:pt idx="438">
                  <c:v>10</c:v>
                </c:pt>
                <c:pt idx="439">
                  <c:v>10</c:v>
                </c:pt>
                <c:pt idx="440">
                  <c:v>10</c:v>
                </c:pt>
                <c:pt idx="441">
                  <c:v>8</c:v>
                </c:pt>
                <c:pt idx="442">
                  <c:v>5</c:v>
                </c:pt>
                <c:pt idx="443">
                  <c:v>4</c:v>
                </c:pt>
                <c:pt idx="444">
                  <c:v>13</c:v>
                </c:pt>
                <c:pt idx="445">
                  <c:v>3</c:v>
                </c:pt>
                <c:pt idx="446">
                  <c:v>10</c:v>
                </c:pt>
                <c:pt idx="447">
                  <c:v>4</c:v>
                </c:pt>
                <c:pt idx="448">
                  <c:v>3</c:v>
                </c:pt>
                <c:pt idx="449">
                  <c:v>4</c:v>
                </c:pt>
                <c:pt idx="450">
                  <c:v>2</c:v>
                </c:pt>
                <c:pt idx="451">
                  <c:v>2</c:v>
                </c:pt>
                <c:pt idx="452">
                  <c:v>3</c:v>
                </c:pt>
                <c:pt idx="453">
                  <c:v>3</c:v>
                </c:pt>
                <c:pt idx="454">
                  <c:v>0</c:v>
                </c:pt>
                <c:pt idx="455">
                  <c:v>2</c:v>
                </c:pt>
                <c:pt idx="456">
                  <c:v>3</c:v>
                </c:pt>
                <c:pt idx="457">
                  <c:v>6</c:v>
                </c:pt>
                <c:pt idx="458">
                  <c:v>3</c:v>
                </c:pt>
                <c:pt idx="459">
                  <c:v>3</c:v>
                </c:pt>
                <c:pt idx="460">
                  <c:v>2</c:v>
                </c:pt>
                <c:pt idx="461">
                  <c:v>5</c:v>
                </c:pt>
                <c:pt idx="462">
                  <c:v>5</c:v>
                </c:pt>
                <c:pt idx="463">
                  <c:v>1</c:v>
                </c:pt>
                <c:pt idx="464">
                  <c:v>3</c:v>
                </c:pt>
                <c:pt idx="465">
                  <c:v>4</c:v>
                </c:pt>
                <c:pt idx="466">
                  <c:v>3</c:v>
                </c:pt>
                <c:pt idx="467">
                  <c:v>7</c:v>
                </c:pt>
                <c:pt idx="468">
                  <c:v>6</c:v>
                </c:pt>
                <c:pt idx="469">
                  <c:v>4</c:v>
                </c:pt>
                <c:pt idx="470">
                  <c:v>7</c:v>
                </c:pt>
                <c:pt idx="471">
                  <c:v>6</c:v>
                </c:pt>
                <c:pt idx="472">
                  <c:v>6</c:v>
                </c:pt>
                <c:pt idx="473">
                  <c:v>3</c:v>
                </c:pt>
                <c:pt idx="474">
                  <c:v>4</c:v>
                </c:pt>
                <c:pt idx="475">
                  <c:v>5</c:v>
                </c:pt>
                <c:pt idx="476">
                  <c:v>6</c:v>
                </c:pt>
                <c:pt idx="477">
                  <c:v>1</c:v>
                </c:pt>
                <c:pt idx="478">
                  <c:v>6</c:v>
                </c:pt>
                <c:pt idx="479">
                  <c:v>6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4</c:v>
                </c:pt>
                <c:pt idx="484">
                  <c:v>7</c:v>
                </c:pt>
                <c:pt idx="485">
                  <c:v>6</c:v>
                </c:pt>
                <c:pt idx="486">
                  <c:v>7</c:v>
                </c:pt>
                <c:pt idx="487">
                  <c:v>3</c:v>
                </c:pt>
                <c:pt idx="488">
                  <c:v>6</c:v>
                </c:pt>
                <c:pt idx="489">
                  <c:v>0</c:v>
                </c:pt>
                <c:pt idx="490">
                  <c:v>6</c:v>
                </c:pt>
                <c:pt idx="491">
                  <c:v>0</c:v>
                </c:pt>
                <c:pt idx="492">
                  <c:v>1</c:v>
                </c:pt>
                <c:pt idx="493">
                  <c:v>154</c:v>
                </c:pt>
                <c:pt idx="494">
                  <c:v>4</c:v>
                </c:pt>
                <c:pt idx="495">
                  <c:v>4</c:v>
                </c:pt>
                <c:pt idx="496">
                  <c:v>4</c:v>
                </c:pt>
                <c:pt idx="497">
                  <c:v>8</c:v>
                </c:pt>
                <c:pt idx="498">
                  <c:v>6</c:v>
                </c:pt>
                <c:pt idx="499">
                  <c:v>2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0</c:v>
                </c:pt>
                <c:pt idx="505">
                  <c:v>2</c:v>
                </c:pt>
                <c:pt idx="506">
                  <c:v>3</c:v>
                </c:pt>
                <c:pt idx="507">
                  <c:v>0</c:v>
                </c:pt>
                <c:pt idx="508">
                  <c:v>2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5</c:v>
                </c:pt>
                <c:pt idx="514">
                  <c:v>1</c:v>
                </c:pt>
                <c:pt idx="515">
                  <c:v>0</c:v>
                </c:pt>
                <c:pt idx="516">
                  <c:v>3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2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0</c:v>
                </c:pt>
                <c:pt idx="532">
                  <c:v>2</c:v>
                </c:pt>
                <c:pt idx="533">
                  <c:v>0</c:v>
                </c:pt>
                <c:pt idx="534">
                  <c:v>1</c:v>
                </c:pt>
                <c:pt idx="535">
                  <c:v>3</c:v>
                </c:pt>
                <c:pt idx="536">
                  <c:v>0</c:v>
                </c:pt>
                <c:pt idx="537">
                  <c:v>0</c:v>
                </c:pt>
                <c:pt idx="538">
                  <c:v>3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1</c:v>
                </c:pt>
                <c:pt idx="543">
                  <c:v>2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2</c:v>
                </c:pt>
                <c:pt idx="555">
                  <c:v>0</c:v>
                </c:pt>
                <c:pt idx="556">
                  <c:v>1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2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'data and analysis'!$F$15</c:f>
              <c:strCache>
                <c:ptCount val="1"/>
                <c:pt idx="0">
                  <c:v>25621.87</c:v>
                </c:pt>
              </c:strCache>
            </c:strRef>
          </c:tx>
          <c:spPr>
            <a:ln w="12700"/>
          </c:spPr>
          <c:marker>
            <c:symbol val="none"/>
          </c:marker>
          <c:xVal>
            <c:numRef>
              <c:f>'data and analysis'!$A$16:$A$36981</c:f>
              <c:numCache>
                <c:formatCode>General</c:formatCode>
                <c:ptCount val="36966"/>
                <c:pt idx="0">
                  <c:v>-287</c:v>
                </c:pt>
                <c:pt idx="1">
                  <c:v>-286</c:v>
                </c:pt>
                <c:pt idx="2">
                  <c:v>-285</c:v>
                </c:pt>
                <c:pt idx="3">
                  <c:v>-284</c:v>
                </c:pt>
                <c:pt idx="4">
                  <c:v>-283</c:v>
                </c:pt>
                <c:pt idx="5">
                  <c:v>-282</c:v>
                </c:pt>
                <c:pt idx="6">
                  <c:v>-281</c:v>
                </c:pt>
                <c:pt idx="7">
                  <c:v>-280</c:v>
                </c:pt>
                <c:pt idx="8">
                  <c:v>-279</c:v>
                </c:pt>
                <c:pt idx="9">
                  <c:v>-278</c:v>
                </c:pt>
                <c:pt idx="10">
                  <c:v>-277</c:v>
                </c:pt>
                <c:pt idx="11">
                  <c:v>-276</c:v>
                </c:pt>
                <c:pt idx="12">
                  <c:v>-275</c:v>
                </c:pt>
                <c:pt idx="13">
                  <c:v>-274</c:v>
                </c:pt>
                <c:pt idx="14">
                  <c:v>-273</c:v>
                </c:pt>
                <c:pt idx="15">
                  <c:v>-272</c:v>
                </c:pt>
                <c:pt idx="16">
                  <c:v>-271</c:v>
                </c:pt>
                <c:pt idx="17">
                  <c:v>-270</c:v>
                </c:pt>
                <c:pt idx="18">
                  <c:v>-269</c:v>
                </c:pt>
                <c:pt idx="19">
                  <c:v>-268</c:v>
                </c:pt>
                <c:pt idx="20">
                  <c:v>-267</c:v>
                </c:pt>
                <c:pt idx="21">
                  <c:v>-266</c:v>
                </c:pt>
                <c:pt idx="22">
                  <c:v>-265</c:v>
                </c:pt>
                <c:pt idx="23">
                  <c:v>-264</c:v>
                </c:pt>
                <c:pt idx="24">
                  <c:v>-263</c:v>
                </c:pt>
                <c:pt idx="25">
                  <c:v>-262</c:v>
                </c:pt>
                <c:pt idx="26">
                  <c:v>-261</c:v>
                </c:pt>
                <c:pt idx="27">
                  <c:v>-260</c:v>
                </c:pt>
                <c:pt idx="28">
                  <c:v>-259</c:v>
                </c:pt>
                <c:pt idx="29">
                  <c:v>-258</c:v>
                </c:pt>
                <c:pt idx="30">
                  <c:v>-257</c:v>
                </c:pt>
                <c:pt idx="31">
                  <c:v>-256</c:v>
                </c:pt>
                <c:pt idx="32">
                  <c:v>-255</c:v>
                </c:pt>
                <c:pt idx="33">
                  <c:v>-254</c:v>
                </c:pt>
                <c:pt idx="34">
                  <c:v>-253</c:v>
                </c:pt>
                <c:pt idx="35">
                  <c:v>-252</c:v>
                </c:pt>
                <c:pt idx="36">
                  <c:v>-251</c:v>
                </c:pt>
                <c:pt idx="37">
                  <c:v>-250</c:v>
                </c:pt>
                <c:pt idx="38">
                  <c:v>-249</c:v>
                </c:pt>
                <c:pt idx="39">
                  <c:v>-248</c:v>
                </c:pt>
                <c:pt idx="40">
                  <c:v>-247</c:v>
                </c:pt>
                <c:pt idx="41">
                  <c:v>-246</c:v>
                </c:pt>
                <c:pt idx="42">
                  <c:v>-245</c:v>
                </c:pt>
                <c:pt idx="43">
                  <c:v>-244</c:v>
                </c:pt>
                <c:pt idx="44">
                  <c:v>-243</c:v>
                </c:pt>
                <c:pt idx="45">
                  <c:v>-242</c:v>
                </c:pt>
                <c:pt idx="46">
                  <c:v>-241</c:v>
                </c:pt>
                <c:pt idx="47">
                  <c:v>-240</c:v>
                </c:pt>
                <c:pt idx="48">
                  <c:v>-239</c:v>
                </c:pt>
                <c:pt idx="49">
                  <c:v>-238</c:v>
                </c:pt>
                <c:pt idx="50">
                  <c:v>-237</c:v>
                </c:pt>
                <c:pt idx="51">
                  <c:v>-236</c:v>
                </c:pt>
                <c:pt idx="52">
                  <c:v>-235</c:v>
                </c:pt>
                <c:pt idx="53">
                  <c:v>-234</c:v>
                </c:pt>
                <c:pt idx="54">
                  <c:v>-233</c:v>
                </c:pt>
                <c:pt idx="55">
                  <c:v>-232</c:v>
                </c:pt>
                <c:pt idx="56">
                  <c:v>-231</c:v>
                </c:pt>
                <c:pt idx="57">
                  <c:v>-230</c:v>
                </c:pt>
                <c:pt idx="58">
                  <c:v>-229</c:v>
                </c:pt>
                <c:pt idx="59">
                  <c:v>-228</c:v>
                </c:pt>
                <c:pt idx="60">
                  <c:v>-227</c:v>
                </c:pt>
                <c:pt idx="61">
                  <c:v>-226</c:v>
                </c:pt>
                <c:pt idx="62">
                  <c:v>-225</c:v>
                </c:pt>
                <c:pt idx="63">
                  <c:v>-224</c:v>
                </c:pt>
                <c:pt idx="64">
                  <c:v>-223</c:v>
                </c:pt>
                <c:pt idx="65">
                  <c:v>-222</c:v>
                </c:pt>
                <c:pt idx="66">
                  <c:v>-221</c:v>
                </c:pt>
                <c:pt idx="67">
                  <c:v>-220</c:v>
                </c:pt>
                <c:pt idx="68">
                  <c:v>-219</c:v>
                </c:pt>
                <c:pt idx="69">
                  <c:v>-218</c:v>
                </c:pt>
                <c:pt idx="70">
                  <c:v>-217</c:v>
                </c:pt>
                <c:pt idx="71">
                  <c:v>-216</c:v>
                </c:pt>
                <c:pt idx="72">
                  <c:v>-215</c:v>
                </c:pt>
                <c:pt idx="73">
                  <c:v>-214</c:v>
                </c:pt>
                <c:pt idx="74">
                  <c:v>-213</c:v>
                </c:pt>
                <c:pt idx="75">
                  <c:v>-212</c:v>
                </c:pt>
                <c:pt idx="76">
                  <c:v>-211</c:v>
                </c:pt>
                <c:pt idx="77">
                  <c:v>-210</c:v>
                </c:pt>
                <c:pt idx="78">
                  <c:v>-209</c:v>
                </c:pt>
                <c:pt idx="79">
                  <c:v>-208</c:v>
                </c:pt>
                <c:pt idx="80">
                  <c:v>-207</c:v>
                </c:pt>
                <c:pt idx="81">
                  <c:v>-206</c:v>
                </c:pt>
                <c:pt idx="82">
                  <c:v>-205</c:v>
                </c:pt>
                <c:pt idx="83">
                  <c:v>-204</c:v>
                </c:pt>
                <c:pt idx="84">
                  <c:v>-203</c:v>
                </c:pt>
                <c:pt idx="85">
                  <c:v>-202</c:v>
                </c:pt>
                <c:pt idx="86">
                  <c:v>-201</c:v>
                </c:pt>
                <c:pt idx="87">
                  <c:v>-200</c:v>
                </c:pt>
                <c:pt idx="88">
                  <c:v>-199</c:v>
                </c:pt>
                <c:pt idx="89">
                  <c:v>-198</c:v>
                </c:pt>
                <c:pt idx="90">
                  <c:v>-197</c:v>
                </c:pt>
                <c:pt idx="91">
                  <c:v>-196</c:v>
                </c:pt>
                <c:pt idx="92">
                  <c:v>-195</c:v>
                </c:pt>
                <c:pt idx="93">
                  <c:v>-194</c:v>
                </c:pt>
                <c:pt idx="94">
                  <c:v>-193</c:v>
                </c:pt>
                <c:pt idx="95">
                  <c:v>-192</c:v>
                </c:pt>
                <c:pt idx="96">
                  <c:v>-191</c:v>
                </c:pt>
                <c:pt idx="97">
                  <c:v>-190</c:v>
                </c:pt>
                <c:pt idx="98">
                  <c:v>-189</c:v>
                </c:pt>
                <c:pt idx="99">
                  <c:v>-188</c:v>
                </c:pt>
                <c:pt idx="100">
                  <c:v>-187</c:v>
                </c:pt>
                <c:pt idx="101">
                  <c:v>-186</c:v>
                </c:pt>
                <c:pt idx="102">
                  <c:v>-185</c:v>
                </c:pt>
                <c:pt idx="103">
                  <c:v>-184</c:v>
                </c:pt>
                <c:pt idx="104">
                  <c:v>-183</c:v>
                </c:pt>
                <c:pt idx="105">
                  <c:v>-182</c:v>
                </c:pt>
                <c:pt idx="106">
                  <c:v>-181</c:v>
                </c:pt>
                <c:pt idx="107">
                  <c:v>-180</c:v>
                </c:pt>
                <c:pt idx="108">
                  <c:v>-179</c:v>
                </c:pt>
                <c:pt idx="109">
                  <c:v>-178</c:v>
                </c:pt>
                <c:pt idx="110">
                  <c:v>-177</c:v>
                </c:pt>
                <c:pt idx="111">
                  <c:v>-176</c:v>
                </c:pt>
                <c:pt idx="112">
                  <c:v>-175</c:v>
                </c:pt>
                <c:pt idx="113">
                  <c:v>-174</c:v>
                </c:pt>
                <c:pt idx="114">
                  <c:v>-173</c:v>
                </c:pt>
                <c:pt idx="115">
                  <c:v>-172</c:v>
                </c:pt>
                <c:pt idx="116">
                  <c:v>-171</c:v>
                </c:pt>
                <c:pt idx="117">
                  <c:v>-170</c:v>
                </c:pt>
                <c:pt idx="118">
                  <c:v>-169</c:v>
                </c:pt>
                <c:pt idx="119">
                  <c:v>-168</c:v>
                </c:pt>
                <c:pt idx="120">
                  <c:v>-167</c:v>
                </c:pt>
                <c:pt idx="121">
                  <c:v>-166</c:v>
                </c:pt>
                <c:pt idx="122">
                  <c:v>-165</c:v>
                </c:pt>
                <c:pt idx="123">
                  <c:v>-164</c:v>
                </c:pt>
                <c:pt idx="124">
                  <c:v>-163</c:v>
                </c:pt>
                <c:pt idx="125">
                  <c:v>-162</c:v>
                </c:pt>
                <c:pt idx="126">
                  <c:v>-161</c:v>
                </c:pt>
                <c:pt idx="127">
                  <c:v>-160</c:v>
                </c:pt>
                <c:pt idx="128">
                  <c:v>-159</c:v>
                </c:pt>
                <c:pt idx="129">
                  <c:v>-158</c:v>
                </c:pt>
                <c:pt idx="130">
                  <c:v>-157</c:v>
                </c:pt>
                <c:pt idx="131">
                  <c:v>-156</c:v>
                </c:pt>
                <c:pt idx="132">
                  <c:v>-155</c:v>
                </c:pt>
                <c:pt idx="133">
                  <c:v>-154</c:v>
                </c:pt>
                <c:pt idx="134">
                  <c:v>-153</c:v>
                </c:pt>
                <c:pt idx="135">
                  <c:v>-152</c:v>
                </c:pt>
                <c:pt idx="136">
                  <c:v>-151</c:v>
                </c:pt>
                <c:pt idx="137">
                  <c:v>-150</c:v>
                </c:pt>
                <c:pt idx="138">
                  <c:v>-149</c:v>
                </c:pt>
                <c:pt idx="139">
                  <c:v>-148</c:v>
                </c:pt>
                <c:pt idx="140">
                  <c:v>-147</c:v>
                </c:pt>
                <c:pt idx="141">
                  <c:v>-146</c:v>
                </c:pt>
                <c:pt idx="142">
                  <c:v>-145</c:v>
                </c:pt>
                <c:pt idx="143">
                  <c:v>-144</c:v>
                </c:pt>
                <c:pt idx="144">
                  <c:v>-143</c:v>
                </c:pt>
                <c:pt idx="145">
                  <c:v>-142</c:v>
                </c:pt>
                <c:pt idx="146">
                  <c:v>-141</c:v>
                </c:pt>
                <c:pt idx="147">
                  <c:v>-140</c:v>
                </c:pt>
                <c:pt idx="148">
                  <c:v>-139</c:v>
                </c:pt>
                <c:pt idx="149">
                  <c:v>-138</c:v>
                </c:pt>
                <c:pt idx="150">
                  <c:v>-137</c:v>
                </c:pt>
                <c:pt idx="151">
                  <c:v>-136</c:v>
                </c:pt>
                <c:pt idx="152">
                  <c:v>-135</c:v>
                </c:pt>
                <c:pt idx="153">
                  <c:v>-134</c:v>
                </c:pt>
                <c:pt idx="154">
                  <c:v>-133</c:v>
                </c:pt>
                <c:pt idx="155">
                  <c:v>-132</c:v>
                </c:pt>
                <c:pt idx="156">
                  <c:v>-131</c:v>
                </c:pt>
                <c:pt idx="157">
                  <c:v>-130</c:v>
                </c:pt>
                <c:pt idx="158">
                  <c:v>-129</c:v>
                </c:pt>
                <c:pt idx="159">
                  <c:v>-128</c:v>
                </c:pt>
                <c:pt idx="160">
                  <c:v>-127</c:v>
                </c:pt>
                <c:pt idx="161">
                  <c:v>-126</c:v>
                </c:pt>
                <c:pt idx="162">
                  <c:v>-125</c:v>
                </c:pt>
                <c:pt idx="163">
                  <c:v>-124</c:v>
                </c:pt>
                <c:pt idx="164">
                  <c:v>-123</c:v>
                </c:pt>
                <c:pt idx="165">
                  <c:v>-122</c:v>
                </c:pt>
                <c:pt idx="166">
                  <c:v>-121</c:v>
                </c:pt>
                <c:pt idx="167">
                  <c:v>-120</c:v>
                </c:pt>
                <c:pt idx="168">
                  <c:v>-119</c:v>
                </c:pt>
                <c:pt idx="169">
                  <c:v>-118</c:v>
                </c:pt>
                <c:pt idx="170">
                  <c:v>-117</c:v>
                </c:pt>
                <c:pt idx="171">
                  <c:v>-116</c:v>
                </c:pt>
                <c:pt idx="172">
                  <c:v>-115</c:v>
                </c:pt>
                <c:pt idx="173">
                  <c:v>-114</c:v>
                </c:pt>
                <c:pt idx="174">
                  <c:v>-113</c:v>
                </c:pt>
                <c:pt idx="175">
                  <c:v>-112</c:v>
                </c:pt>
                <c:pt idx="176">
                  <c:v>-111</c:v>
                </c:pt>
                <c:pt idx="177">
                  <c:v>-110</c:v>
                </c:pt>
                <c:pt idx="178">
                  <c:v>-109</c:v>
                </c:pt>
                <c:pt idx="179">
                  <c:v>-108</c:v>
                </c:pt>
                <c:pt idx="180">
                  <c:v>-107</c:v>
                </c:pt>
                <c:pt idx="181">
                  <c:v>-106</c:v>
                </c:pt>
                <c:pt idx="182">
                  <c:v>-105</c:v>
                </c:pt>
                <c:pt idx="183">
                  <c:v>-104</c:v>
                </c:pt>
                <c:pt idx="184">
                  <c:v>-103</c:v>
                </c:pt>
                <c:pt idx="185">
                  <c:v>-102</c:v>
                </c:pt>
                <c:pt idx="186">
                  <c:v>-101</c:v>
                </c:pt>
                <c:pt idx="187">
                  <c:v>-100</c:v>
                </c:pt>
                <c:pt idx="188">
                  <c:v>-99</c:v>
                </c:pt>
                <c:pt idx="189">
                  <c:v>-98</c:v>
                </c:pt>
                <c:pt idx="190">
                  <c:v>-97</c:v>
                </c:pt>
                <c:pt idx="191">
                  <c:v>-96</c:v>
                </c:pt>
                <c:pt idx="192">
                  <c:v>-95</c:v>
                </c:pt>
                <c:pt idx="193">
                  <c:v>-94</c:v>
                </c:pt>
                <c:pt idx="194">
                  <c:v>-93</c:v>
                </c:pt>
                <c:pt idx="195">
                  <c:v>-92</c:v>
                </c:pt>
                <c:pt idx="196">
                  <c:v>-91</c:v>
                </c:pt>
                <c:pt idx="197">
                  <c:v>-90</c:v>
                </c:pt>
                <c:pt idx="198">
                  <c:v>-89</c:v>
                </c:pt>
                <c:pt idx="199">
                  <c:v>-88</c:v>
                </c:pt>
                <c:pt idx="200">
                  <c:v>-87</c:v>
                </c:pt>
                <c:pt idx="201">
                  <c:v>-86</c:v>
                </c:pt>
                <c:pt idx="202">
                  <c:v>-85</c:v>
                </c:pt>
                <c:pt idx="203">
                  <c:v>-84</c:v>
                </c:pt>
                <c:pt idx="204">
                  <c:v>-83</c:v>
                </c:pt>
                <c:pt idx="205">
                  <c:v>-82</c:v>
                </c:pt>
                <c:pt idx="206">
                  <c:v>-81</c:v>
                </c:pt>
                <c:pt idx="207">
                  <c:v>-80</c:v>
                </c:pt>
                <c:pt idx="208">
                  <c:v>-79</c:v>
                </c:pt>
                <c:pt idx="209">
                  <c:v>-78</c:v>
                </c:pt>
                <c:pt idx="210">
                  <c:v>-77</c:v>
                </c:pt>
                <c:pt idx="211">
                  <c:v>-76</c:v>
                </c:pt>
                <c:pt idx="212">
                  <c:v>-75</c:v>
                </c:pt>
                <c:pt idx="213">
                  <c:v>-74</c:v>
                </c:pt>
                <c:pt idx="214">
                  <c:v>-73</c:v>
                </c:pt>
                <c:pt idx="215">
                  <c:v>-72</c:v>
                </c:pt>
                <c:pt idx="216">
                  <c:v>-71</c:v>
                </c:pt>
                <c:pt idx="217">
                  <c:v>-70</c:v>
                </c:pt>
                <c:pt idx="218">
                  <c:v>-69</c:v>
                </c:pt>
                <c:pt idx="219">
                  <c:v>-68</c:v>
                </c:pt>
                <c:pt idx="220">
                  <c:v>-67</c:v>
                </c:pt>
                <c:pt idx="221">
                  <c:v>-66</c:v>
                </c:pt>
                <c:pt idx="222">
                  <c:v>-65</c:v>
                </c:pt>
                <c:pt idx="223">
                  <c:v>-64</c:v>
                </c:pt>
                <c:pt idx="224">
                  <c:v>-63</c:v>
                </c:pt>
                <c:pt idx="225">
                  <c:v>-62</c:v>
                </c:pt>
                <c:pt idx="226">
                  <c:v>-61</c:v>
                </c:pt>
                <c:pt idx="227">
                  <c:v>-60</c:v>
                </c:pt>
                <c:pt idx="228">
                  <c:v>-59</c:v>
                </c:pt>
                <c:pt idx="229">
                  <c:v>-58</c:v>
                </c:pt>
                <c:pt idx="230">
                  <c:v>-57</c:v>
                </c:pt>
                <c:pt idx="231">
                  <c:v>-56</c:v>
                </c:pt>
                <c:pt idx="232">
                  <c:v>-55</c:v>
                </c:pt>
                <c:pt idx="233">
                  <c:v>-54</c:v>
                </c:pt>
                <c:pt idx="234">
                  <c:v>-53</c:v>
                </c:pt>
                <c:pt idx="235">
                  <c:v>-52</c:v>
                </c:pt>
                <c:pt idx="236">
                  <c:v>-51</c:v>
                </c:pt>
                <c:pt idx="237">
                  <c:v>-50</c:v>
                </c:pt>
                <c:pt idx="238">
                  <c:v>-49</c:v>
                </c:pt>
                <c:pt idx="239">
                  <c:v>-48</c:v>
                </c:pt>
                <c:pt idx="240">
                  <c:v>-47</c:v>
                </c:pt>
                <c:pt idx="241">
                  <c:v>-46</c:v>
                </c:pt>
                <c:pt idx="242">
                  <c:v>-45</c:v>
                </c:pt>
                <c:pt idx="243">
                  <c:v>-44</c:v>
                </c:pt>
                <c:pt idx="244">
                  <c:v>-43</c:v>
                </c:pt>
                <c:pt idx="245">
                  <c:v>-42</c:v>
                </c:pt>
                <c:pt idx="246">
                  <c:v>-41</c:v>
                </c:pt>
                <c:pt idx="247">
                  <c:v>-40</c:v>
                </c:pt>
                <c:pt idx="248">
                  <c:v>-39</c:v>
                </c:pt>
                <c:pt idx="249">
                  <c:v>-38</c:v>
                </c:pt>
                <c:pt idx="250">
                  <c:v>-37</c:v>
                </c:pt>
                <c:pt idx="251">
                  <c:v>-36</c:v>
                </c:pt>
                <c:pt idx="252">
                  <c:v>-35</c:v>
                </c:pt>
                <c:pt idx="253">
                  <c:v>-34</c:v>
                </c:pt>
                <c:pt idx="254">
                  <c:v>-33</c:v>
                </c:pt>
                <c:pt idx="255">
                  <c:v>-32</c:v>
                </c:pt>
                <c:pt idx="256">
                  <c:v>-31</c:v>
                </c:pt>
                <c:pt idx="257">
                  <c:v>-30</c:v>
                </c:pt>
                <c:pt idx="258">
                  <c:v>-29</c:v>
                </c:pt>
                <c:pt idx="259">
                  <c:v>-28</c:v>
                </c:pt>
                <c:pt idx="260">
                  <c:v>-27</c:v>
                </c:pt>
                <c:pt idx="261">
                  <c:v>-26</c:v>
                </c:pt>
                <c:pt idx="262">
                  <c:v>-25</c:v>
                </c:pt>
                <c:pt idx="263">
                  <c:v>-24</c:v>
                </c:pt>
                <c:pt idx="264">
                  <c:v>-23</c:v>
                </c:pt>
                <c:pt idx="265">
                  <c:v>-22</c:v>
                </c:pt>
                <c:pt idx="266">
                  <c:v>-21</c:v>
                </c:pt>
                <c:pt idx="267">
                  <c:v>-20</c:v>
                </c:pt>
                <c:pt idx="268">
                  <c:v>-19</c:v>
                </c:pt>
                <c:pt idx="269">
                  <c:v>-18</c:v>
                </c:pt>
                <c:pt idx="270">
                  <c:v>-17</c:v>
                </c:pt>
                <c:pt idx="271">
                  <c:v>-16</c:v>
                </c:pt>
                <c:pt idx="272">
                  <c:v>-15</c:v>
                </c:pt>
                <c:pt idx="273">
                  <c:v>-14</c:v>
                </c:pt>
                <c:pt idx="274">
                  <c:v>-13</c:v>
                </c:pt>
                <c:pt idx="275">
                  <c:v>-12</c:v>
                </c:pt>
                <c:pt idx="276">
                  <c:v>-11</c:v>
                </c:pt>
                <c:pt idx="277">
                  <c:v>-10</c:v>
                </c:pt>
                <c:pt idx="278">
                  <c:v>-9</c:v>
                </c:pt>
                <c:pt idx="279">
                  <c:v>-8</c:v>
                </c:pt>
                <c:pt idx="280">
                  <c:v>-7</c:v>
                </c:pt>
                <c:pt idx="281">
                  <c:v>-6</c:v>
                </c:pt>
                <c:pt idx="282">
                  <c:v>-5</c:v>
                </c:pt>
                <c:pt idx="283">
                  <c:v>-4</c:v>
                </c:pt>
                <c:pt idx="284">
                  <c:v>-3</c:v>
                </c:pt>
                <c:pt idx="285">
                  <c:v>-2</c:v>
                </c:pt>
                <c:pt idx="286">
                  <c:v>-1</c:v>
                </c:pt>
                <c:pt idx="287">
                  <c:v>0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7</c:v>
                </c:pt>
                <c:pt idx="295">
                  <c:v>8</c:v>
                </c:pt>
                <c:pt idx="296">
                  <c:v>9</c:v>
                </c:pt>
                <c:pt idx="297">
                  <c:v>10</c:v>
                </c:pt>
                <c:pt idx="298">
                  <c:v>11</c:v>
                </c:pt>
                <c:pt idx="299">
                  <c:v>12</c:v>
                </c:pt>
                <c:pt idx="300">
                  <c:v>13</c:v>
                </c:pt>
                <c:pt idx="301">
                  <c:v>14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19</c:v>
                </c:pt>
                <c:pt idx="307">
                  <c:v>20</c:v>
                </c:pt>
                <c:pt idx="308">
                  <c:v>21</c:v>
                </c:pt>
                <c:pt idx="309">
                  <c:v>22</c:v>
                </c:pt>
                <c:pt idx="310">
                  <c:v>23</c:v>
                </c:pt>
                <c:pt idx="311">
                  <c:v>24</c:v>
                </c:pt>
                <c:pt idx="312">
                  <c:v>25</c:v>
                </c:pt>
                <c:pt idx="313">
                  <c:v>26</c:v>
                </c:pt>
                <c:pt idx="314">
                  <c:v>27</c:v>
                </c:pt>
                <c:pt idx="315">
                  <c:v>28</c:v>
                </c:pt>
                <c:pt idx="316">
                  <c:v>29</c:v>
                </c:pt>
                <c:pt idx="317">
                  <c:v>30</c:v>
                </c:pt>
                <c:pt idx="318">
                  <c:v>31</c:v>
                </c:pt>
                <c:pt idx="319">
                  <c:v>32</c:v>
                </c:pt>
                <c:pt idx="320">
                  <c:v>33</c:v>
                </c:pt>
                <c:pt idx="321">
                  <c:v>34</c:v>
                </c:pt>
                <c:pt idx="322">
                  <c:v>35</c:v>
                </c:pt>
                <c:pt idx="323">
                  <c:v>36</c:v>
                </c:pt>
                <c:pt idx="324">
                  <c:v>37</c:v>
                </c:pt>
                <c:pt idx="325">
                  <c:v>38</c:v>
                </c:pt>
                <c:pt idx="326">
                  <c:v>39</c:v>
                </c:pt>
                <c:pt idx="327">
                  <c:v>40</c:v>
                </c:pt>
                <c:pt idx="328">
                  <c:v>41</c:v>
                </c:pt>
                <c:pt idx="329">
                  <c:v>42</c:v>
                </c:pt>
                <c:pt idx="330">
                  <c:v>43</c:v>
                </c:pt>
                <c:pt idx="331">
                  <c:v>44</c:v>
                </c:pt>
                <c:pt idx="332">
                  <c:v>45</c:v>
                </c:pt>
                <c:pt idx="333">
                  <c:v>46</c:v>
                </c:pt>
                <c:pt idx="334">
                  <c:v>47</c:v>
                </c:pt>
                <c:pt idx="335">
                  <c:v>48</c:v>
                </c:pt>
                <c:pt idx="336">
                  <c:v>49</c:v>
                </c:pt>
                <c:pt idx="337">
                  <c:v>50</c:v>
                </c:pt>
                <c:pt idx="338">
                  <c:v>51</c:v>
                </c:pt>
                <c:pt idx="339">
                  <c:v>52</c:v>
                </c:pt>
                <c:pt idx="340">
                  <c:v>53</c:v>
                </c:pt>
                <c:pt idx="341">
                  <c:v>54</c:v>
                </c:pt>
                <c:pt idx="342">
                  <c:v>55</c:v>
                </c:pt>
                <c:pt idx="343">
                  <c:v>56</c:v>
                </c:pt>
                <c:pt idx="344">
                  <c:v>57</c:v>
                </c:pt>
                <c:pt idx="345">
                  <c:v>58</c:v>
                </c:pt>
                <c:pt idx="346">
                  <c:v>59</c:v>
                </c:pt>
                <c:pt idx="347">
                  <c:v>60</c:v>
                </c:pt>
                <c:pt idx="348">
                  <c:v>61</c:v>
                </c:pt>
                <c:pt idx="349">
                  <c:v>62</c:v>
                </c:pt>
                <c:pt idx="350">
                  <c:v>63</c:v>
                </c:pt>
                <c:pt idx="351">
                  <c:v>64</c:v>
                </c:pt>
                <c:pt idx="352">
                  <c:v>65</c:v>
                </c:pt>
                <c:pt idx="353">
                  <c:v>66</c:v>
                </c:pt>
                <c:pt idx="354">
                  <c:v>67</c:v>
                </c:pt>
                <c:pt idx="355">
                  <c:v>68</c:v>
                </c:pt>
                <c:pt idx="356">
                  <c:v>69</c:v>
                </c:pt>
                <c:pt idx="357">
                  <c:v>70</c:v>
                </c:pt>
                <c:pt idx="358">
                  <c:v>71</c:v>
                </c:pt>
                <c:pt idx="359">
                  <c:v>72</c:v>
                </c:pt>
                <c:pt idx="360">
                  <c:v>73</c:v>
                </c:pt>
                <c:pt idx="361">
                  <c:v>74</c:v>
                </c:pt>
                <c:pt idx="362">
                  <c:v>75</c:v>
                </c:pt>
                <c:pt idx="363">
                  <c:v>76</c:v>
                </c:pt>
                <c:pt idx="364">
                  <c:v>77</c:v>
                </c:pt>
                <c:pt idx="365">
                  <c:v>78</c:v>
                </c:pt>
                <c:pt idx="366">
                  <c:v>79</c:v>
                </c:pt>
                <c:pt idx="367">
                  <c:v>80</c:v>
                </c:pt>
                <c:pt idx="368">
                  <c:v>81</c:v>
                </c:pt>
                <c:pt idx="369">
                  <c:v>82</c:v>
                </c:pt>
                <c:pt idx="370">
                  <c:v>83</c:v>
                </c:pt>
                <c:pt idx="371">
                  <c:v>84</c:v>
                </c:pt>
                <c:pt idx="372">
                  <c:v>85</c:v>
                </c:pt>
                <c:pt idx="373">
                  <c:v>86</c:v>
                </c:pt>
                <c:pt idx="374">
                  <c:v>87</c:v>
                </c:pt>
                <c:pt idx="375">
                  <c:v>88</c:v>
                </c:pt>
                <c:pt idx="376">
                  <c:v>89</c:v>
                </c:pt>
                <c:pt idx="377">
                  <c:v>90</c:v>
                </c:pt>
                <c:pt idx="378">
                  <c:v>91</c:v>
                </c:pt>
                <c:pt idx="379">
                  <c:v>92</c:v>
                </c:pt>
                <c:pt idx="380">
                  <c:v>93</c:v>
                </c:pt>
                <c:pt idx="381">
                  <c:v>94</c:v>
                </c:pt>
                <c:pt idx="382">
                  <c:v>95</c:v>
                </c:pt>
                <c:pt idx="383">
                  <c:v>96</c:v>
                </c:pt>
                <c:pt idx="384">
                  <c:v>97</c:v>
                </c:pt>
                <c:pt idx="385">
                  <c:v>98</c:v>
                </c:pt>
                <c:pt idx="386">
                  <c:v>99</c:v>
                </c:pt>
                <c:pt idx="387">
                  <c:v>100</c:v>
                </c:pt>
                <c:pt idx="388">
                  <c:v>101</c:v>
                </c:pt>
                <c:pt idx="389">
                  <c:v>102</c:v>
                </c:pt>
                <c:pt idx="390">
                  <c:v>103</c:v>
                </c:pt>
                <c:pt idx="391">
                  <c:v>104</c:v>
                </c:pt>
                <c:pt idx="392">
                  <c:v>105</c:v>
                </c:pt>
                <c:pt idx="393">
                  <c:v>106</c:v>
                </c:pt>
                <c:pt idx="394">
                  <c:v>107</c:v>
                </c:pt>
                <c:pt idx="395">
                  <c:v>108</c:v>
                </c:pt>
                <c:pt idx="396">
                  <c:v>109</c:v>
                </c:pt>
                <c:pt idx="397">
                  <c:v>110</c:v>
                </c:pt>
                <c:pt idx="398">
                  <c:v>111</c:v>
                </c:pt>
                <c:pt idx="399">
                  <c:v>112</c:v>
                </c:pt>
                <c:pt idx="400">
                  <c:v>113</c:v>
                </c:pt>
                <c:pt idx="401">
                  <c:v>114</c:v>
                </c:pt>
                <c:pt idx="402">
                  <c:v>115</c:v>
                </c:pt>
                <c:pt idx="403">
                  <c:v>116</c:v>
                </c:pt>
                <c:pt idx="404">
                  <c:v>117</c:v>
                </c:pt>
                <c:pt idx="405">
                  <c:v>118</c:v>
                </c:pt>
                <c:pt idx="406">
                  <c:v>119</c:v>
                </c:pt>
                <c:pt idx="407">
                  <c:v>120</c:v>
                </c:pt>
                <c:pt idx="408">
                  <c:v>121</c:v>
                </c:pt>
                <c:pt idx="409">
                  <c:v>122</c:v>
                </c:pt>
                <c:pt idx="410">
                  <c:v>123</c:v>
                </c:pt>
                <c:pt idx="411">
                  <c:v>124</c:v>
                </c:pt>
                <c:pt idx="412">
                  <c:v>125</c:v>
                </c:pt>
                <c:pt idx="413">
                  <c:v>126</c:v>
                </c:pt>
                <c:pt idx="414">
                  <c:v>127</c:v>
                </c:pt>
                <c:pt idx="415">
                  <c:v>128</c:v>
                </c:pt>
                <c:pt idx="416">
                  <c:v>129</c:v>
                </c:pt>
                <c:pt idx="417">
                  <c:v>130</c:v>
                </c:pt>
                <c:pt idx="418">
                  <c:v>131</c:v>
                </c:pt>
                <c:pt idx="419">
                  <c:v>132</c:v>
                </c:pt>
                <c:pt idx="420">
                  <c:v>133</c:v>
                </c:pt>
                <c:pt idx="421">
                  <c:v>134</c:v>
                </c:pt>
                <c:pt idx="422">
                  <c:v>135</c:v>
                </c:pt>
                <c:pt idx="423">
                  <c:v>136</c:v>
                </c:pt>
                <c:pt idx="424">
                  <c:v>137</c:v>
                </c:pt>
                <c:pt idx="425">
                  <c:v>138</c:v>
                </c:pt>
                <c:pt idx="426">
                  <c:v>139</c:v>
                </c:pt>
                <c:pt idx="427">
                  <c:v>140</c:v>
                </c:pt>
                <c:pt idx="428">
                  <c:v>141</c:v>
                </c:pt>
                <c:pt idx="429">
                  <c:v>142</c:v>
                </c:pt>
                <c:pt idx="430">
                  <c:v>143</c:v>
                </c:pt>
                <c:pt idx="431">
                  <c:v>144</c:v>
                </c:pt>
                <c:pt idx="432">
                  <c:v>145</c:v>
                </c:pt>
                <c:pt idx="433">
                  <c:v>146</c:v>
                </c:pt>
                <c:pt idx="434">
                  <c:v>147</c:v>
                </c:pt>
                <c:pt idx="435">
                  <c:v>148</c:v>
                </c:pt>
                <c:pt idx="436">
                  <c:v>149</c:v>
                </c:pt>
                <c:pt idx="437">
                  <c:v>150</c:v>
                </c:pt>
                <c:pt idx="438">
                  <c:v>151</c:v>
                </c:pt>
                <c:pt idx="439">
                  <c:v>152</c:v>
                </c:pt>
                <c:pt idx="440">
                  <c:v>153</c:v>
                </c:pt>
                <c:pt idx="441">
                  <c:v>154</c:v>
                </c:pt>
                <c:pt idx="442">
                  <c:v>155</c:v>
                </c:pt>
                <c:pt idx="443">
                  <c:v>156</c:v>
                </c:pt>
                <c:pt idx="444">
                  <c:v>157</c:v>
                </c:pt>
                <c:pt idx="445">
                  <c:v>158</c:v>
                </c:pt>
                <c:pt idx="446">
                  <c:v>159</c:v>
                </c:pt>
                <c:pt idx="447">
                  <c:v>160</c:v>
                </c:pt>
                <c:pt idx="448">
                  <c:v>161</c:v>
                </c:pt>
                <c:pt idx="449">
                  <c:v>162</c:v>
                </c:pt>
                <c:pt idx="450">
                  <c:v>163</c:v>
                </c:pt>
                <c:pt idx="451">
                  <c:v>164</c:v>
                </c:pt>
                <c:pt idx="452">
                  <c:v>165</c:v>
                </c:pt>
                <c:pt idx="453">
                  <c:v>166</c:v>
                </c:pt>
                <c:pt idx="454">
                  <c:v>167</c:v>
                </c:pt>
                <c:pt idx="455">
                  <c:v>168</c:v>
                </c:pt>
                <c:pt idx="456">
                  <c:v>169</c:v>
                </c:pt>
                <c:pt idx="457">
                  <c:v>170</c:v>
                </c:pt>
                <c:pt idx="458">
                  <c:v>171</c:v>
                </c:pt>
                <c:pt idx="459">
                  <c:v>172</c:v>
                </c:pt>
                <c:pt idx="460">
                  <c:v>173</c:v>
                </c:pt>
                <c:pt idx="461">
                  <c:v>174</c:v>
                </c:pt>
                <c:pt idx="462">
                  <c:v>175</c:v>
                </c:pt>
                <c:pt idx="463">
                  <c:v>176</c:v>
                </c:pt>
                <c:pt idx="464">
                  <c:v>177</c:v>
                </c:pt>
                <c:pt idx="465">
                  <c:v>178</c:v>
                </c:pt>
                <c:pt idx="466">
                  <c:v>179</c:v>
                </c:pt>
                <c:pt idx="467">
                  <c:v>180</c:v>
                </c:pt>
                <c:pt idx="468">
                  <c:v>181</c:v>
                </c:pt>
                <c:pt idx="469">
                  <c:v>182</c:v>
                </c:pt>
                <c:pt idx="470">
                  <c:v>183</c:v>
                </c:pt>
                <c:pt idx="471">
                  <c:v>184</c:v>
                </c:pt>
                <c:pt idx="472">
                  <c:v>185</c:v>
                </c:pt>
                <c:pt idx="473">
                  <c:v>186</c:v>
                </c:pt>
                <c:pt idx="474">
                  <c:v>187</c:v>
                </c:pt>
                <c:pt idx="475">
                  <c:v>188</c:v>
                </c:pt>
                <c:pt idx="476">
                  <c:v>189</c:v>
                </c:pt>
                <c:pt idx="477">
                  <c:v>190</c:v>
                </c:pt>
                <c:pt idx="478">
                  <c:v>191</c:v>
                </c:pt>
                <c:pt idx="479">
                  <c:v>192</c:v>
                </c:pt>
                <c:pt idx="480">
                  <c:v>193</c:v>
                </c:pt>
                <c:pt idx="481">
                  <c:v>194</c:v>
                </c:pt>
                <c:pt idx="482">
                  <c:v>195</c:v>
                </c:pt>
                <c:pt idx="483">
                  <c:v>196</c:v>
                </c:pt>
                <c:pt idx="484">
                  <c:v>197</c:v>
                </c:pt>
                <c:pt idx="485">
                  <c:v>198</c:v>
                </c:pt>
                <c:pt idx="486">
                  <c:v>199</c:v>
                </c:pt>
                <c:pt idx="487">
                  <c:v>200</c:v>
                </c:pt>
                <c:pt idx="488">
                  <c:v>201</c:v>
                </c:pt>
                <c:pt idx="489">
                  <c:v>202</c:v>
                </c:pt>
                <c:pt idx="490">
                  <c:v>203</c:v>
                </c:pt>
                <c:pt idx="491">
                  <c:v>204</c:v>
                </c:pt>
                <c:pt idx="492">
                  <c:v>205</c:v>
                </c:pt>
                <c:pt idx="493">
                  <c:v>206</c:v>
                </c:pt>
                <c:pt idx="494">
                  <c:v>207</c:v>
                </c:pt>
                <c:pt idx="495">
                  <c:v>208</c:v>
                </c:pt>
                <c:pt idx="496">
                  <c:v>209</c:v>
                </c:pt>
                <c:pt idx="497">
                  <c:v>210</c:v>
                </c:pt>
                <c:pt idx="498">
                  <c:v>211</c:v>
                </c:pt>
                <c:pt idx="499">
                  <c:v>212</c:v>
                </c:pt>
                <c:pt idx="500">
                  <c:v>213</c:v>
                </c:pt>
                <c:pt idx="501">
                  <c:v>214</c:v>
                </c:pt>
                <c:pt idx="502">
                  <c:v>215</c:v>
                </c:pt>
                <c:pt idx="503">
                  <c:v>216</c:v>
                </c:pt>
                <c:pt idx="504">
                  <c:v>217</c:v>
                </c:pt>
                <c:pt idx="505">
                  <c:v>218</c:v>
                </c:pt>
                <c:pt idx="506">
                  <c:v>219</c:v>
                </c:pt>
                <c:pt idx="507">
                  <c:v>220</c:v>
                </c:pt>
                <c:pt idx="508">
                  <c:v>221</c:v>
                </c:pt>
                <c:pt idx="509">
                  <c:v>222</c:v>
                </c:pt>
                <c:pt idx="510">
                  <c:v>223</c:v>
                </c:pt>
                <c:pt idx="511">
                  <c:v>224</c:v>
                </c:pt>
                <c:pt idx="512">
                  <c:v>225</c:v>
                </c:pt>
                <c:pt idx="513">
                  <c:v>226</c:v>
                </c:pt>
                <c:pt idx="514">
                  <c:v>227</c:v>
                </c:pt>
                <c:pt idx="515">
                  <c:v>228</c:v>
                </c:pt>
                <c:pt idx="516">
                  <c:v>229</c:v>
                </c:pt>
                <c:pt idx="517">
                  <c:v>230</c:v>
                </c:pt>
                <c:pt idx="518">
                  <c:v>231</c:v>
                </c:pt>
                <c:pt idx="519">
                  <c:v>232</c:v>
                </c:pt>
                <c:pt idx="520">
                  <c:v>233</c:v>
                </c:pt>
                <c:pt idx="521">
                  <c:v>234</c:v>
                </c:pt>
                <c:pt idx="522">
                  <c:v>235</c:v>
                </c:pt>
                <c:pt idx="523">
                  <c:v>236</c:v>
                </c:pt>
                <c:pt idx="524">
                  <c:v>237</c:v>
                </c:pt>
                <c:pt idx="525">
                  <c:v>238</c:v>
                </c:pt>
                <c:pt idx="526">
                  <c:v>239</c:v>
                </c:pt>
                <c:pt idx="527">
                  <c:v>240</c:v>
                </c:pt>
                <c:pt idx="528">
                  <c:v>241</c:v>
                </c:pt>
                <c:pt idx="529">
                  <c:v>242</c:v>
                </c:pt>
                <c:pt idx="530">
                  <c:v>243</c:v>
                </c:pt>
                <c:pt idx="531">
                  <c:v>244</c:v>
                </c:pt>
                <c:pt idx="532">
                  <c:v>245</c:v>
                </c:pt>
                <c:pt idx="533">
                  <c:v>246</c:v>
                </c:pt>
                <c:pt idx="534">
                  <c:v>247</c:v>
                </c:pt>
                <c:pt idx="535">
                  <c:v>248</c:v>
                </c:pt>
                <c:pt idx="536">
                  <c:v>249</c:v>
                </c:pt>
                <c:pt idx="537">
                  <c:v>250</c:v>
                </c:pt>
                <c:pt idx="538">
                  <c:v>251</c:v>
                </c:pt>
                <c:pt idx="539">
                  <c:v>252</c:v>
                </c:pt>
                <c:pt idx="540">
                  <c:v>253</c:v>
                </c:pt>
                <c:pt idx="541">
                  <c:v>254</c:v>
                </c:pt>
                <c:pt idx="542">
                  <c:v>255</c:v>
                </c:pt>
                <c:pt idx="543">
                  <c:v>256</c:v>
                </c:pt>
                <c:pt idx="544">
                  <c:v>257</c:v>
                </c:pt>
                <c:pt idx="545">
                  <c:v>258</c:v>
                </c:pt>
                <c:pt idx="546">
                  <c:v>259</c:v>
                </c:pt>
                <c:pt idx="547">
                  <c:v>260</c:v>
                </c:pt>
                <c:pt idx="548">
                  <c:v>261</c:v>
                </c:pt>
                <c:pt idx="549">
                  <c:v>262</c:v>
                </c:pt>
                <c:pt idx="550">
                  <c:v>263</c:v>
                </c:pt>
                <c:pt idx="551">
                  <c:v>264</c:v>
                </c:pt>
                <c:pt idx="552">
                  <c:v>265</c:v>
                </c:pt>
                <c:pt idx="553">
                  <c:v>266</c:v>
                </c:pt>
                <c:pt idx="554">
                  <c:v>267</c:v>
                </c:pt>
                <c:pt idx="555">
                  <c:v>268</c:v>
                </c:pt>
                <c:pt idx="556">
                  <c:v>269</c:v>
                </c:pt>
                <c:pt idx="557">
                  <c:v>270</c:v>
                </c:pt>
                <c:pt idx="558">
                  <c:v>271</c:v>
                </c:pt>
                <c:pt idx="559">
                  <c:v>272</c:v>
                </c:pt>
                <c:pt idx="560">
                  <c:v>273</c:v>
                </c:pt>
                <c:pt idx="561">
                  <c:v>274</c:v>
                </c:pt>
                <c:pt idx="562">
                  <c:v>275</c:v>
                </c:pt>
                <c:pt idx="563">
                  <c:v>276</c:v>
                </c:pt>
                <c:pt idx="564">
                  <c:v>277</c:v>
                </c:pt>
                <c:pt idx="565">
                  <c:v>278</c:v>
                </c:pt>
                <c:pt idx="566">
                  <c:v>279</c:v>
                </c:pt>
                <c:pt idx="567">
                  <c:v>280</c:v>
                </c:pt>
                <c:pt idx="568">
                  <c:v>281</c:v>
                </c:pt>
                <c:pt idx="569">
                  <c:v>282</c:v>
                </c:pt>
                <c:pt idx="570">
                  <c:v>283</c:v>
                </c:pt>
                <c:pt idx="571">
                  <c:v>284</c:v>
                </c:pt>
                <c:pt idx="572">
                  <c:v>285</c:v>
                </c:pt>
                <c:pt idx="573">
                  <c:v>286</c:v>
                </c:pt>
                <c:pt idx="574">
                  <c:v>287</c:v>
                </c:pt>
                <c:pt idx="575">
                  <c:v>288</c:v>
                </c:pt>
              </c:numCache>
            </c:numRef>
          </c:xVal>
          <c:yVal>
            <c:numRef>
              <c:f>'data and analysis'!$F$16:$F$36981</c:f>
              <c:numCache>
                <c:formatCode>General</c:formatCode>
                <c:ptCount val="3696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2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0</c:v>
                </c:pt>
                <c:pt idx="83">
                  <c:v>0</c:v>
                </c:pt>
                <c:pt idx="84">
                  <c:v>1</c:v>
                </c:pt>
                <c:pt idx="85">
                  <c:v>1</c:v>
                </c:pt>
                <c:pt idx="86">
                  <c:v>3</c:v>
                </c:pt>
                <c:pt idx="87">
                  <c:v>0</c:v>
                </c:pt>
                <c:pt idx="88">
                  <c:v>0</c:v>
                </c:pt>
                <c:pt idx="89">
                  <c:v>2</c:v>
                </c:pt>
                <c:pt idx="90">
                  <c:v>2</c:v>
                </c:pt>
                <c:pt idx="91">
                  <c:v>0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1</c:v>
                </c:pt>
                <c:pt idx="108">
                  <c:v>1</c:v>
                </c:pt>
                <c:pt idx="109">
                  <c:v>0</c:v>
                </c:pt>
                <c:pt idx="110">
                  <c:v>2</c:v>
                </c:pt>
                <c:pt idx="111">
                  <c:v>1</c:v>
                </c:pt>
                <c:pt idx="112">
                  <c:v>0</c:v>
                </c:pt>
                <c:pt idx="113">
                  <c:v>2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0</c:v>
                </c:pt>
                <c:pt idx="131">
                  <c:v>0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1</c:v>
                </c:pt>
                <c:pt idx="142">
                  <c:v>0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3</c:v>
                </c:pt>
                <c:pt idx="149">
                  <c:v>1</c:v>
                </c:pt>
                <c:pt idx="150">
                  <c:v>2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0</c:v>
                </c:pt>
                <c:pt idx="156">
                  <c:v>2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1</c:v>
                </c:pt>
                <c:pt idx="161">
                  <c:v>0</c:v>
                </c:pt>
                <c:pt idx="162">
                  <c:v>2</c:v>
                </c:pt>
                <c:pt idx="163">
                  <c:v>0</c:v>
                </c:pt>
                <c:pt idx="164">
                  <c:v>167</c:v>
                </c:pt>
                <c:pt idx="165">
                  <c:v>0</c:v>
                </c:pt>
                <c:pt idx="166">
                  <c:v>1</c:v>
                </c:pt>
                <c:pt idx="167">
                  <c:v>2</c:v>
                </c:pt>
                <c:pt idx="168">
                  <c:v>2</c:v>
                </c:pt>
                <c:pt idx="169">
                  <c:v>6</c:v>
                </c:pt>
                <c:pt idx="170">
                  <c:v>1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3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0</c:v>
                </c:pt>
                <c:pt idx="180">
                  <c:v>2</c:v>
                </c:pt>
                <c:pt idx="181">
                  <c:v>4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5</c:v>
                </c:pt>
                <c:pt idx="186">
                  <c:v>0</c:v>
                </c:pt>
                <c:pt idx="187">
                  <c:v>3</c:v>
                </c:pt>
                <c:pt idx="188">
                  <c:v>2</c:v>
                </c:pt>
                <c:pt idx="189">
                  <c:v>2</c:v>
                </c:pt>
                <c:pt idx="190">
                  <c:v>0</c:v>
                </c:pt>
                <c:pt idx="191">
                  <c:v>3</c:v>
                </c:pt>
                <c:pt idx="192">
                  <c:v>1</c:v>
                </c:pt>
                <c:pt idx="193">
                  <c:v>3</c:v>
                </c:pt>
                <c:pt idx="194">
                  <c:v>2</c:v>
                </c:pt>
                <c:pt idx="195">
                  <c:v>3</c:v>
                </c:pt>
                <c:pt idx="196">
                  <c:v>0</c:v>
                </c:pt>
                <c:pt idx="197">
                  <c:v>2</c:v>
                </c:pt>
                <c:pt idx="198">
                  <c:v>1</c:v>
                </c:pt>
                <c:pt idx="199">
                  <c:v>2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4</c:v>
                </c:pt>
                <c:pt idx="204">
                  <c:v>1</c:v>
                </c:pt>
                <c:pt idx="205">
                  <c:v>2</c:v>
                </c:pt>
                <c:pt idx="206">
                  <c:v>3</c:v>
                </c:pt>
                <c:pt idx="207">
                  <c:v>5</c:v>
                </c:pt>
                <c:pt idx="208">
                  <c:v>3</c:v>
                </c:pt>
                <c:pt idx="209">
                  <c:v>3</c:v>
                </c:pt>
                <c:pt idx="210">
                  <c:v>6</c:v>
                </c:pt>
                <c:pt idx="211">
                  <c:v>6</c:v>
                </c:pt>
                <c:pt idx="212">
                  <c:v>3</c:v>
                </c:pt>
                <c:pt idx="213">
                  <c:v>6</c:v>
                </c:pt>
                <c:pt idx="214">
                  <c:v>6</c:v>
                </c:pt>
                <c:pt idx="215">
                  <c:v>4</c:v>
                </c:pt>
                <c:pt idx="216">
                  <c:v>3</c:v>
                </c:pt>
                <c:pt idx="217">
                  <c:v>8</c:v>
                </c:pt>
                <c:pt idx="218">
                  <c:v>1</c:v>
                </c:pt>
                <c:pt idx="219">
                  <c:v>8</c:v>
                </c:pt>
                <c:pt idx="220">
                  <c:v>5</c:v>
                </c:pt>
                <c:pt idx="221">
                  <c:v>4</c:v>
                </c:pt>
                <c:pt idx="222">
                  <c:v>7</c:v>
                </c:pt>
                <c:pt idx="223">
                  <c:v>3</c:v>
                </c:pt>
                <c:pt idx="224">
                  <c:v>9</c:v>
                </c:pt>
                <c:pt idx="225">
                  <c:v>7</c:v>
                </c:pt>
                <c:pt idx="226">
                  <c:v>2</c:v>
                </c:pt>
                <c:pt idx="227">
                  <c:v>5</c:v>
                </c:pt>
                <c:pt idx="228">
                  <c:v>9</c:v>
                </c:pt>
                <c:pt idx="229">
                  <c:v>4</c:v>
                </c:pt>
                <c:pt idx="230">
                  <c:v>5</c:v>
                </c:pt>
                <c:pt idx="231">
                  <c:v>6</c:v>
                </c:pt>
                <c:pt idx="232">
                  <c:v>11</c:v>
                </c:pt>
                <c:pt idx="233">
                  <c:v>6</c:v>
                </c:pt>
                <c:pt idx="234">
                  <c:v>3</c:v>
                </c:pt>
                <c:pt idx="235">
                  <c:v>8</c:v>
                </c:pt>
                <c:pt idx="236">
                  <c:v>5</c:v>
                </c:pt>
                <c:pt idx="237">
                  <c:v>9</c:v>
                </c:pt>
                <c:pt idx="238">
                  <c:v>6</c:v>
                </c:pt>
                <c:pt idx="239">
                  <c:v>8</c:v>
                </c:pt>
                <c:pt idx="240">
                  <c:v>11</c:v>
                </c:pt>
                <c:pt idx="241">
                  <c:v>11</c:v>
                </c:pt>
                <c:pt idx="242">
                  <c:v>11</c:v>
                </c:pt>
                <c:pt idx="243">
                  <c:v>7</c:v>
                </c:pt>
                <c:pt idx="244">
                  <c:v>12</c:v>
                </c:pt>
                <c:pt idx="245">
                  <c:v>13</c:v>
                </c:pt>
                <c:pt idx="246">
                  <c:v>11</c:v>
                </c:pt>
                <c:pt idx="247">
                  <c:v>9</c:v>
                </c:pt>
                <c:pt idx="248">
                  <c:v>14</c:v>
                </c:pt>
                <c:pt idx="249">
                  <c:v>8</c:v>
                </c:pt>
                <c:pt idx="250">
                  <c:v>11</c:v>
                </c:pt>
                <c:pt idx="251">
                  <c:v>6</c:v>
                </c:pt>
                <c:pt idx="252">
                  <c:v>12</c:v>
                </c:pt>
                <c:pt idx="253">
                  <c:v>15</c:v>
                </c:pt>
                <c:pt idx="254">
                  <c:v>12</c:v>
                </c:pt>
                <c:pt idx="255">
                  <c:v>12</c:v>
                </c:pt>
                <c:pt idx="256">
                  <c:v>20</c:v>
                </c:pt>
                <c:pt idx="257">
                  <c:v>12</c:v>
                </c:pt>
                <c:pt idx="258">
                  <c:v>18</c:v>
                </c:pt>
                <c:pt idx="259">
                  <c:v>17</c:v>
                </c:pt>
                <c:pt idx="260">
                  <c:v>25</c:v>
                </c:pt>
                <c:pt idx="261">
                  <c:v>24</c:v>
                </c:pt>
                <c:pt idx="262">
                  <c:v>16</c:v>
                </c:pt>
                <c:pt idx="263">
                  <c:v>17</c:v>
                </c:pt>
                <c:pt idx="264">
                  <c:v>18</c:v>
                </c:pt>
                <c:pt idx="265">
                  <c:v>16</c:v>
                </c:pt>
                <c:pt idx="266">
                  <c:v>21</c:v>
                </c:pt>
                <c:pt idx="267">
                  <c:v>21</c:v>
                </c:pt>
                <c:pt idx="268">
                  <c:v>13</c:v>
                </c:pt>
                <c:pt idx="269">
                  <c:v>17</c:v>
                </c:pt>
                <c:pt idx="270">
                  <c:v>16</c:v>
                </c:pt>
                <c:pt idx="271">
                  <c:v>16</c:v>
                </c:pt>
                <c:pt idx="272">
                  <c:v>19</c:v>
                </c:pt>
                <c:pt idx="273">
                  <c:v>20</c:v>
                </c:pt>
                <c:pt idx="274">
                  <c:v>15</c:v>
                </c:pt>
                <c:pt idx="275">
                  <c:v>17</c:v>
                </c:pt>
                <c:pt idx="276">
                  <c:v>26</c:v>
                </c:pt>
                <c:pt idx="277">
                  <c:v>14</c:v>
                </c:pt>
                <c:pt idx="278">
                  <c:v>16</c:v>
                </c:pt>
                <c:pt idx="279">
                  <c:v>15</c:v>
                </c:pt>
                <c:pt idx="280">
                  <c:v>17</c:v>
                </c:pt>
                <c:pt idx="281">
                  <c:v>13</c:v>
                </c:pt>
                <c:pt idx="282">
                  <c:v>18</c:v>
                </c:pt>
                <c:pt idx="283">
                  <c:v>16</c:v>
                </c:pt>
                <c:pt idx="284">
                  <c:v>24</c:v>
                </c:pt>
                <c:pt idx="285">
                  <c:v>18</c:v>
                </c:pt>
                <c:pt idx="286">
                  <c:v>25</c:v>
                </c:pt>
                <c:pt idx="287">
                  <c:v>19</c:v>
                </c:pt>
                <c:pt idx="288">
                  <c:v>27</c:v>
                </c:pt>
                <c:pt idx="289">
                  <c:v>16</c:v>
                </c:pt>
                <c:pt idx="290">
                  <c:v>24</c:v>
                </c:pt>
                <c:pt idx="291">
                  <c:v>13</c:v>
                </c:pt>
                <c:pt idx="292">
                  <c:v>23</c:v>
                </c:pt>
                <c:pt idx="293">
                  <c:v>11</c:v>
                </c:pt>
                <c:pt idx="294">
                  <c:v>17</c:v>
                </c:pt>
                <c:pt idx="295">
                  <c:v>13</c:v>
                </c:pt>
                <c:pt idx="296">
                  <c:v>9</c:v>
                </c:pt>
                <c:pt idx="297">
                  <c:v>22</c:v>
                </c:pt>
                <c:pt idx="298">
                  <c:v>14</c:v>
                </c:pt>
                <c:pt idx="299">
                  <c:v>24</c:v>
                </c:pt>
                <c:pt idx="300">
                  <c:v>15</c:v>
                </c:pt>
                <c:pt idx="301">
                  <c:v>21</c:v>
                </c:pt>
                <c:pt idx="302">
                  <c:v>20</c:v>
                </c:pt>
                <c:pt idx="303">
                  <c:v>20</c:v>
                </c:pt>
                <c:pt idx="304">
                  <c:v>26</c:v>
                </c:pt>
                <c:pt idx="305">
                  <c:v>20</c:v>
                </c:pt>
                <c:pt idx="306">
                  <c:v>20</c:v>
                </c:pt>
                <c:pt idx="307">
                  <c:v>23</c:v>
                </c:pt>
                <c:pt idx="308">
                  <c:v>23</c:v>
                </c:pt>
                <c:pt idx="309">
                  <c:v>20</c:v>
                </c:pt>
                <c:pt idx="310">
                  <c:v>25</c:v>
                </c:pt>
                <c:pt idx="311">
                  <c:v>22</c:v>
                </c:pt>
                <c:pt idx="312">
                  <c:v>23</c:v>
                </c:pt>
                <c:pt idx="313">
                  <c:v>22</c:v>
                </c:pt>
                <c:pt idx="314">
                  <c:v>28</c:v>
                </c:pt>
                <c:pt idx="315">
                  <c:v>13</c:v>
                </c:pt>
                <c:pt idx="316">
                  <c:v>19</c:v>
                </c:pt>
                <c:pt idx="317">
                  <c:v>16</c:v>
                </c:pt>
                <c:pt idx="318">
                  <c:v>20</c:v>
                </c:pt>
                <c:pt idx="319">
                  <c:v>17</c:v>
                </c:pt>
                <c:pt idx="320">
                  <c:v>17</c:v>
                </c:pt>
                <c:pt idx="321">
                  <c:v>20</c:v>
                </c:pt>
                <c:pt idx="322">
                  <c:v>17</c:v>
                </c:pt>
                <c:pt idx="323">
                  <c:v>27</c:v>
                </c:pt>
                <c:pt idx="324">
                  <c:v>20</c:v>
                </c:pt>
                <c:pt idx="325">
                  <c:v>17</c:v>
                </c:pt>
                <c:pt idx="326">
                  <c:v>19</c:v>
                </c:pt>
                <c:pt idx="327">
                  <c:v>16</c:v>
                </c:pt>
                <c:pt idx="328">
                  <c:v>28</c:v>
                </c:pt>
                <c:pt idx="329">
                  <c:v>29</c:v>
                </c:pt>
                <c:pt idx="330">
                  <c:v>61</c:v>
                </c:pt>
                <c:pt idx="331">
                  <c:v>122</c:v>
                </c:pt>
                <c:pt idx="332">
                  <c:v>181</c:v>
                </c:pt>
                <c:pt idx="333">
                  <c:v>303</c:v>
                </c:pt>
                <c:pt idx="334">
                  <c:v>396</c:v>
                </c:pt>
                <c:pt idx="335">
                  <c:v>500</c:v>
                </c:pt>
                <c:pt idx="336">
                  <c:v>515</c:v>
                </c:pt>
                <c:pt idx="337">
                  <c:v>585</c:v>
                </c:pt>
                <c:pt idx="338">
                  <c:v>606</c:v>
                </c:pt>
                <c:pt idx="339">
                  <c:v>657</c:v>
                </c:pt>
                <c:pt idx="340">
                  <c:v>603</c:v>
                </c:pt>
                <c:pt idx="341">
                  <c:v>616</c:v>
                </c:pt>
                <c:pt idx="342">
                  <c:v>606</c:v>
                </c:pt>
                <c:pt idx="343">
                  <c:v>605</c:v>
                </c:pt>
                <c:pt idx="344">
                  <c:v>547</c:v>
                </c:pt>
                <c:pt idx="345">
                  <c:v>567</c:v>
                </c:pt>
                <c:pt idx="346">
                  <c:v>582</c:v>
                </c:pt>
                <c:pt idx="347">
                  <c:v>540</c:v>
                </c:pt>
                <c:pt idx="348">
                  <c:v>508</c:v>
                </c:pt>
                <c:pt idx="349">
                  <c:v>549</c:v>
                </c:pt>
                <c:pt idx="350">
                  <c:v>541</c:v>
                </c:pt>
                <c:pt idx="351">
                  <c:v>493</c:v>
                </c:pt>
                <c:pt idx="352">
                  <c:v>501</c:v>
                </c:pt>
                <c:pt idx="353">
                  <c:v>437</c:v>
                </c:pt>
                <c:pt idx="354">
                  <c:v>425</c:v>
                </c:pt>
                <c:pt idx="355">
                  <c:v>446</c:v>
                </c:pt>
                <c:pt idx="356">
                  <c:v>404</c:v>
                </c:pt>
                <c:pt idx="357">
                  <c:v>364</c:v>
                </c:pt>
                <c:pt idx="358">
                  <c:v>363</c:v>
                </c:pt>
                <c:pt idx="359">
                  <c:v>350</c:v>
                </c:pt>
                <c:pt idx="360">
                  <c:v>329</c:v>
                </c:pt>
                <c:pt idx="361">
                  <c:v>312</c:v>
                </c:pt>
                <c:pt idx="362">
                  <c:v>328</c:v>
                </c:pt>
                <c:pt idx="363">
                  <c:v>328</c:v>
                </c:pt>
                <c:pt idx="364">
                  <c:v>302</c:v>
                </c:pt>
                <c:pt idx="365">
                  <c:v>451</c:v>
                </c:pt>
                <c:pt idx="366">
                  <c:v>266</c:v>
                </c:pt>
                <c:pt idx="367">
                  <c:v>248</c:v>
                </c:pt>
                <c:pt idx="368">
                  <c:v>254</c:v>
                </c:pt>
                <c:pt idx="369">
                  <c:v>244</c:v>
                </c:pt>
                <c:pt idx="370">
                  <c:v>232</c:v>
                </c:pt>
                <c:pt idx="371">
                  <c:v>239</c:v>
                </c:pt>
                <c:pt idx="372">
                  <c:v>245</c:v>
                </c:pt>
                <c:pt idx="373">
                  <c:v>210</c:v>
                </c:pt>
                <c:pt idx="374">
                  <c:v>222</c:v>
                </c:pt>
                <c:pt idx="375">
                  <c:v>211</c:v>
                </c:pt>
                <c:pt idx="376">
                  <c:v>219</c:v>
                </c:pt>
                <c:pt idx="377">
                  <c:v>223</c:v>
                </c:pt>
                <c:pt idx="378">
                  <c:v>219</c:v>
                </c:pt>
                <c:pt idx="379">
                  <c:v>253</c:v>
                </c:pt>
                <c:pt idx="380">
                  <c:v>218</c:v>
                </c:pt>
                <c:pt idx="381">
                  <c:v>193</c:v>
                </c:pt>
                <c:pt idx="382">
                  <c:v>201</c:v>
                </c:pt>
                <c:pt idx="383">
                  <c:v>232</c:v>
                </c:pt>
                <c:pt idx="384">
                  <c:v>229</c:v>
                </c:pt>
                <c:pt idx="385">
                  <c:v>231</c:v>
                </c:pt>
                <c:pt idx="386">
                  <c:v>234</c:v>
                </c:pt>
                <c:pt idx="387">
                  <c:v>236</c:v>
                </c:pt>
                <c:pt idx="388">
                  <c:v>219</c:v>
                </c:pt>
                <c:pt idx="389">
                  <c:v>260</c:v>
                </c:pt>
                <c:pt idx="390">
                  <c:v>242</c:v>
                </c:pt>
                <c:pt idx="391">
                  <c:v>270</c:v>
                </c:pt>
                <c:pt idx="392">
                  <c:v>280</c:v>
                </c:pt>
                <c:pt idx="393">
                  <c:v>292</c:v>
                </c:pt>
                <c:pt idx="394">
                  <c:v>324</c:v>
                </c:pt>
                <c:pt idx="395">
                  <c:v>297</c:v>
                </c:pt>
                <c:pt idx="396">
                  <c:v>337</c:v>
                </c:pt>
                <c:pt idx="397">
                  <c:v>338</c:v>
                </c:pt>
                <c:pt idx="398">
                  <c:v>356</c:v>
                </c:pt>
                <c:pt idx="399">
                  <c:v>359</c:v>
                </c:pt>
                <c:pt idx="400">
                  <c:v>326</c:v>
                </c:pt>
                <c:pt idx="401">
                  <c:v>392</c:v>
                </c:pt>
                <c:pt idx="402">
                  <c:v>384</c:v>
                </c:pt>
                <c:pt idx="403">
                  <c:v>410</c:v>
                </c:pt>
                <c:pt idx="404">
                  <c:v>417</c:v>
                </c:pt>
                <c:pt idx="405">
                  <c:v>439</c:v>
                </c:pt>
                <c:pt idx="406">
                  <c:v>443</c:v>
                </c:pt>
                <c:pt idx="407">
                  <c:v>468</c:v>
                </c:pt>
                <c:pt idx="408">
                  <c:v>463</c:v>
                </c:pt>
                <c:pt idx="409">
                  <c:v>502</c:v>
                </c:pt>
                <c:pt idx="410">
                  <c:v>504</c:v>
                </c:pt>
                <c:pt idx="411">
                  <c:v>492</c:v>
                </c:pt>
                <c:pt idx="412">
                  <c:v>502</c:v>
                </c:pt>
                <c:pt idx="413">
                  <c:v>535</c:v>
                </c:pt>
                <c:pt idx="414">
                  <c:v>576</c:v>
                </c:pt>
                <c:pt idx="415">
                  <c:v>530</c:v>
                </c:pt>
                <c:pt idx="416">
                  <c:v>506</c:v>
                </c:pt>
                <c:pt idx="417">
                  <c:v>495</c:v>
                </c:pt>
                <c:pt idx="418">
                  <c:v>482</c:v>
                </c:pt>
                <c:pt idx="419">
                  <c:v>368</c:v>
                </c:pt>
                <c:pt idx="420">
                  <c:v>331</c:v>
                </c:pt>
                <c:pt idx="421">
                  <c:v>216</c:v>
                </c:pt>
                <c:pt idx="422">
                  <c:v>159</c:v>
                </c:pt>
                <c:pt idx="423">
                  <c:v>123</c:v>
                </c:pt>
                <c:pt idx="424">
                  <c:v>109</c:v>
                </c:pt>
                <c:pt idx="425">
                  <c:v>69</c:v>
                </c:pt>
                <c:pt idx="426">
                  <c:v>58</c:v>
                </c:pt>
                <c:pt idx="427">
                  <c:v>35</c:v>
                </c:pt>
                <c:pt idx="428">
                  <c:v>23</c:v>
                </c:pt>
                <c:pt idx="429">
                  <c:v>19</c:v>
                </c:pt>
                <c:pt idx="430">
                  <c:v>20</c:v>
                </c:pt>
                <c:pt idx="431">
                  <c:v>10</c:v>
                </c:pt>
                <c:pt idx="432">
                  <c:v>8</c:v>
                </c:pt>
                <c:pt idx="433">
                  <c:v>8</c:v>
                </c:pt>
                <c:pt idx="434">
                  <c:v>5</c:v>
                </c:pt>
                <c:pt idx="435">
                  <c:v>5</c:v>
                </c:pt>
                <c:pt idx="436">
                  <c:v>6</c:v>
                </c:pt>
                <c:pt idx="437">
                  <c:v>12</c:v>
                </c:pt>
                <c:pt idx="438">
                  <c:v>5</c:v>
                </c:pt>
                <c:pt idx="439">
                  <c:v>7</c:v>
                </c:pt>
                <c:pt idx="440">
                  <c:v>6</c:v>
                </c:pt>
                <c:pt idx="441">
                  <c:v>8</c:v>
                </c:pt>
                <c:pt idx="442">
                  <c:v>4</c:v>
                </c:pt>
                <c:pt idx="443">
                  <c:v>5</c:v>
                </c:pt>
                <c:pt idx="444">
                  <c:v>2</c:v>
                </c:pt>
                <c:pt idx="445">
                  <c:v>6</c:v>
                </c:pt>
                <c:pt idx="446">
                  <c:v>6</c:v>
                </c:pt>
                <c:pt idx="447">
                  <c:v>6</c:v>
                </c:pt>
                <c:pt idx="448">
                  <c:v>7</c:v>
                </c:pt>
                <c:pt idx="449">
                  <c:v>7</c:v>
                </c:pt>
                <c:pt idx="450">
                  <c:v>5</c:v>
                </c:pt>
                <c:pt idx="451">
                  <c:v>4</c:v>
                </c:pt>
                <c:pt idx="452">
                  <c:v>7</c:v>
                </c:pt>
                <c:pt idx="453">
                  <c:v>8</c:v>
                </c:pt>
                <c:pt idx="454">
                  <c:v>5</c:v>
                </c:pt>
                <c:pt idx="455">
                  <c:v>5</c:v>
                </c:pt>
                <c:pt idx="456">
                  <c:v>7</c:v>
                </c:pt>
                <c:pt idx="457">
                  <c:v>7</c:v>
                </c:pt>
                <c:pt idx="458">
                  <c:v>3</c:v>
                </c:pt>
                <c:pt idx="459">
                  <c:v>4</c:v>
                </c:pt>
                <c:pt idx="460">
                  <c:v>10</c:v>
                </c:pt>
                <c:pt idx="461">
                  <c:v>4</c:v>
                </c:pt>
                <c:pt idx="462">
                  <c:v>3</c:v>
                </c:pt>
                <c:pt idx="463">
                  <c:v>4</c:v>
                </c:pt>
                <c:pt idx="464">
                  <c:v>5</c:v>
                </c:pt>
                <c:pt idx="465">
                  <c:v>10</c:v>
                </c:pt>
                <c:pt idx="466">
                  <c:v>7</c:v>
                </c:pt>
                <c:pt idx="467">
                  <c:v>5</c:v>
                </c:pt>
                <c:pt idx="468">
                  <c:v>3</c:v>
                </c:pt>
                <c:pt idx="469">
                  <c:v>6</c:v>
                </c:pt>
                <c:pt idx="470">
                  <c:v>6</c:v>
                </c:pt>
                <c:pt idx="471">
                  <c:v>6</c:v>
                </c:pt>
                <c:pt idx="472">
                  <c:v>5</c:v>
                </c:pt>
                <c:pt idx="473">
                  <c:v>5</c:v>
                </c:pt>
                <c:pt idx="474">
                  <c:v>1</c:v>
                </c:pt>
                <c:pt idx="475">
                  <c:v>5</c:v>
                </c:pt>
                <c:pt idx="476">
                  <c:v>6</c:v>
                </c:pt>
                <c:pt idx="477">
                  <c:v>4</c:v>
                </c:pt>
                <c:pt idx="478">
                  <c:v>7</c:v>
                </c:pt>
                <c:pt idx="479">
                  <c:v>5</c:v>
                </c:pt>
                <c:pt idx="480">
                  <c:v>6</c:v>
                </c:pt>
                <c:pt idx="481">
                  <c:v>2</c:v>
                </c:pt>
                <c:pt idx="482">
                  <c:v>4</c:v>
                </c:pt>
                <c:pt idx="483">
                  <c:v>8</c:v>
                </c:pt>
                <c:pt idx="484">
                  <c:v>6</c:v>
                </c:pt>
                <c:pt idx="485">
                  <c:v>10</c:v>
                </c:pt>
                <c:pt idx="486">
                  <c:v>4</c:v>
                </c:pt>
                <c:pt idx="487">
                  <c:v>5</c:v>
                </c:pt>
                <c:pt idx="488">
                  <c:v>4</c:v>
                </c:pt>
                <c:pt idx="489">
                  <c:v>0</c:v>
                </c:pt>
                <c:pt idx="490">
                  <c:v>6</c:v>
                </c:pt>
                <c:pt idx="491">
                  <c:v>11</c:v>
                </c:pt>
                <c:pt idx="492">
                  <c:v>8</c:v>
                </c:pt>
                <c:pt idx="493">
                  <c:v>158</c:v>
                </c:pt>
                <c:pt idx="494">
                  <c:v>5</c:v>
                </c:pt>
                <c:pt idx="495">
                  <c:v>8</c:v>
                </c:pt>
                <c:pt idx="496">
                  <c:v>3</c:v>
                </c:pt>
                <c:pt idx="497">
                  <c:v>5</c:v>
                </c:pt>
                <c:pt idx="498">
                  <c:v>1</c:v>
                </c:pt>
                <c:pt idx="499">
                  <c:v>3</c:v>
                </c:pt>
                <c:pt idx="500">
                  <c:v>0</c:v>
                </c:pt>
                <c:pt idx="501">
                  <c:v>4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3</c:v>
                </c:pt>
                <c:pt idx="506">
                  <c:v>2</c:v>
                </c:pt>
                <c:pt idx="507">
                  <c:v>1</c:v>
                </c:pt>
                <c:pt idx="508">
                  <c:v>2</c:v>
                </c:pt>
                <c:pt idx="509">
                  <c:v>3</c:v>
                </c:pt>
                <c:pt idx="510">
                  <c:v>3</c:v>
                </c:pt>
                <c:pt idx="511">
                  <c:v>5</c:v>
                </c:pt>
                <c:pt idx="512">
                  <c:v>1</c:v>
                </c:pt>
                <c:pt idx="513">
                  <c:v>4</c:v>
                </c:pt>
                <c:pt idx="514">
                  <c:v>3</c:v>
                </c:pt>
                <c:pt idx="515">
                  <c:v>3</c:v>
                </c:pt>
                <c:pt idx="516">
                  <c:v>3</c:v>
                </c:pt>
                <c:pt idx="517">
                  <c:v>2</c:v>
                </c:pt>
                <c:pt idx="518">
                  <c:v>2</c:v>
                </c:pt>
                <c:pt idx="519">
                  <c:v>4</c:v>
                </c:pt>
                <c:pt idx="520">
                  <c:v>3</c:v>
                </c:pt>
                <c:pt idx="521">
                  <c:v>0</c:v>
                </c:pt>
                <c:pt idx="522">
                  <c:v>1</c:v>
                </c:pt>
                <c:pt idx="523">
                  <c:v>1</c:v>
                </c:pt>
                <c:pt idx="524">
                  <c:v>3</c:v>
                </c:pt>
                <c:pt idx="525">
                  <c:v>1</c:v>
                </c:pt>
                <c:pt idx="526">
                  <c:v>2</c:v>
                </c:pt>
                <c:pt idx="527">
                  <c:v>0</c:v>
                </c:pt>
                <c:pt idx="528">
                  <c:v>0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5</c:v>
                </c:pt>
                <c:pt idx="533">
                  <c:v>2</c:v>
                </c:pt>
                <c:pt idx="534">
                  <c:v>2</c:v>
                </c:pt>
                <c:pt idx="535">
                  <c:v>4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0</c:v>
                </c:pt>
                <c:pt idx="540">
                  <c:v>4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1</c:v>
                </c:pt>
                <c:pt idx="545">
                  <c:v>0</c:v>
                </c:pt>
                <c:pt idx="546">
                  <c:v>1</c:v>
                </c:pt>
                <c:pt idx="547">
                  <c:v>1</c:v>
                </c:pt>
                <c:pt idx="548">
                  <c:v>2</c:v>
                </c:pt>
                <c:pt idx="549">
                  <c:v>0</c:v>
                </c:pt>
                <c:pt idx="550">
                  <c:v>0</c:v>
                </c:pt>
                <c:pt idx="551">
                  <c:v>3</c:v>
                </c:pt>
                <c:pt idx="552">
                  <c:v>1</c:v>
                </c:pt>
                <c:pt idx="553">
                  <c:v>2</c:v>
                </c:pt>
                <c:pt idx="554">
                  <c:v>0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2</c:v>
                </c:pt>
                <c:pt idx="565">
                  <c:v>0</c:v>
                </c:pt>
                <c:pt idx="566">
                  <c:v>0</c:v>
                </c:pt>
                <c:pt idx="567">
                  <c:v>2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'data and analysis'!$H$15</c:f>
              <c:strCache>
                <c:ptCount val="1"/>
                <c:pt idx="0">
                  <c:v>25747.43</c:v>
                </c:pt>
              </c:strCache>
            </c:strRef>
          </c:tx>
          <c:spPr>
            <a:ln w="12700"/>
          </c:spPr>
          <c:marker>
            <c:symbol val="none"/>
          </c:marker>
          <c:xVal>
            <c:numRef>
              <c:f>'data and analysis'!$A$16:$A$36981</c:f>
              <c:numCache>
                <c:formatCode>General</c:formatCode>
                <c:ptCount val="36966"/>
                <c:pt idx="0">
                  <c:v>-287</c:v>
                </c:pt>
                <c:pt idx="1">
                  <c:v>-286</c:v>
                </c:pt>
                <c:pt idx="2">
                  <c:v>-285</c:v>
                </c:pt>
                <c:pt idx="3">
                  <c:v>-284</c:v>
                </c:pt>
                <c:pt idx="4">
                  <c:v>-283</c:v>
                </c:pt>
                <c:pt idx="5">
                  <c:v>-282</c:v>
                </c:pt>
                <c:pt idx="6">
                  <c:v>-281</c:v>
                </c:pt>
                <c:pt idx="7">
                  <c:v>-280</c:v>
                </c:pt>
                <c:pt idx="8">
                  <c:v>-279</c:v>
                </c:pt>
                <c:pt idx="9">
                  <c:v>-278</c:v>
                </c:pt>
                <c:pt idx="10">
                  <c:v>-277</c:v>
                </c:pt>
                <c:pt idx="11">
                  <c:v>-276</c:v>
                </c:pt>
                <c:pt idx="12">
                  <c:v>-275</c:v>
                </c:pt>
                <c:pt idx="13">
                  <c:v>-274</c:v>
                </c:pt>
                <c:pt idx="14">
                  <c:v>-273</c:v>
                </c:pt>
                <c:pt idx="15">
                  <c:v>-272</c:v>
                </c:pt>
                <c:pt idx="16">
                  <c:v>-271</c:v>
                </c:pt>
                <c:pt idx="17">
                  <c:v>-270</c:v>
                </c:pt>
                <c:pt idx="18">
                  <c:v>-269</c:v>
                </c:pt>
                <c:pt idx="19">
                  <c:v>-268</c:v>
                </c:pt>
                <c:pt idx="20">
                  <c:v>-267</c:v>
                </c:pt>
                <c:pt idx="21">
                  <c:v>-266</c:v>
                </c:pt>
                <c:pt idx="22">
                  <c:v>-265</c:v>
                </c:pt>
                <c:pt idx="23">
                  <c:v>-264</c:v>
                </c:pt>
                <c:pt idx="24">
                  <c:v>-263</c:v>
                </c:pt>
                <c:pt idx="25">
                  <c:v>-262</c:v>
                </c:pt>
                <c:pt idx="26">
                  <c:v>-261</c:v>
                </c:pt>
                <c:pt idx="27">
                  <c:v>-260</c:v>
                </c:pt>
                <c:pt idx="28">
                  <c:v>-259</c:v>
                </c:pt>
                <c:pt idx="29">
                  <c:v>-258</c:v>
                </c:pt>
                <c:pt idx="30">
                  <c:v>-257</c:v>
                </c:pt>
                <c:pt idx="31">
                  <c:v>-256</c:v>
                </c:pt>
                <c:pt idx="32">
                  <c:v>-255</c:v>
                </c:pt>
                <c:pt idx="33">
                  <c:v>-254</c:v>
                </c:pt>
                <c:pt idx="34">
                  <c:v>-253</c:v>
                </c:pt>
                <c:pt idx="35">
                  <c:v>-252</c:v>
                </c:pt>
                <c:pt idx="36">
                  <c:v>-251</c:v>
                </c:pt>
                <c:pt idx="37">
                  <c:v>-250</c:v>
                </c:pt>
                <c:pt idx="38">
                  <c:v>-249</c:v>
                </c:pt>
                <c:pt idx="39">
                  <c:v>-248</c:v>
                </c:pt>
                <c:pt idx="40">
                  <c:v>-247</c:v>
                </c:pt>
                <c:pt idx="41">
                  <c:v>-246</c:v>
                </c:pt>
                <c:pt idx="42">
                  <c:v>-245</c:v>
                </c:pt>
                <c:pt idx="43">
                  <c:v>-244</c:v>
                </c:pt>
                <c:pt idx="44">
                  <c:v>-243</c:v>
                </c:pt>
                <c:pt idx="45">
                  <c:v>-242</c:v>
                </c:pt>
                <c:pt idx="46">
                  <c:v>-241</c:v>
                </c:pt>
                <c:pt idx="47">
                  <c:v>-240</c:v>
                </c:pt>
                <c:pt idx="48">
                  <c:v>-239</c:v>
                </c:pt>
                <c:pt idx="49">
                  <c:v>-238</c:v>
                </c:pt>
                <c:pt idx="50">
                  <c:v>-237</c:v>
                </c:pt>
                <c:pt idx="51">
                  <c:v>-236</c:v>
                </c:pt>
                <c:pt idx="52">
                  <c:v>-235</c:v>
                </c:pt>
                <c:pt idx="53">
                  <c:v>-234</c:v>
                </c:pt>
                <c:pt idx="54">
                  <c:v>-233</c:v>
                </c:pt>
                <c:pt idx="55">
                  <c:v>-232</c:v>
                </c:pt>
                <c:pt idx="56">
                  <c:v>-231</c:v>
                </c:pt>
                <c:pt idx="57">
                  <c:v>-230</c:v>
                </c:pt>
                <c:pt idx="58">
                  <c:v>-229</c:v>
                </c:pt>
                <c:pt idx="59">
                  <c:v>-228</c:v>
                </c:pt>
                <c:pt idx="60">
                  <c:v>-227</c:v>
                </c:pt>
                <c:pt idx="61">
                  <c:v>-226</c:v>
                </c:pt>
                <c:pt idx="62">
                  <c:v>-225</c:v>
                </c:pt>
                <c:pt idx="63">
                  <c:v>-224</c:v>
                </c:pt>
                <c:pt idx="64">
                  <c:v>-223</c:v>
                </c:pt>
                <c:pt idx="65">
                  <c:v>-222</c:v>
                </c:pt>
                <c:pt idx="66">
                  <c:v>-221</c:v>
                </c:pt>
                <c:pt idx="67">
                  <c:v>-220</c:v>
                </c:pt>
                <c:pt idx="68">
                  <c:v>-219</c:v>
                </c:pt>
                <c:pt idx="69">
                  <c:v>-218</c:v>
                </c:pt>
                <c:pt idx="70">
                  <c:v>-217</c:v>
                </c:pt>
                <c:pt idx="71">
                  <c:v>-216</c:v>
                </c:pt>
                <c:pt idx="72">
                  <c:v>-215</c:v>
                </c:pt>
                <c:pt idx="73">
                  <c:v>-214</c:v>
                </c:pt>
                <c:pt idx="74">
                  <c:v>-213</c:v>
                </c:pt>
                <c:pt idx="75">
                  <c:v>-212</c:v>
                </c:pt>
                <c:pt idx="76">
                  <c:v>-211</c:v>
                </c:pt>
                <c:pt idx="77">
                  <c:v>-210</c:v>
                </c:pt>
                <c:pt idx="78">
                  <c:v>-209</c:v>
                </c:pt>
                <c:pt idx="79">
                  <c:v>-208</c:v>
                </c:pt>
                <c:pt idx="80">
                  <c:v>-207</c:v>
                </c:pt>
                <c:pt idx="81">
                  <c:v>-206</c:v>
                </c:pt>
                <c:pt idx="82">
                  <c:v>-205</c:v>
                </c:pt>
                <c:pt idx="83">
                  <c:v>-204</c:v>
                </c:pt>
                <c:pt idx="84">
                  <c:v>-203</c:v>
                </c:pt>
                <c:pt idx="85">
                  <c:v>-202</c:v>
                </c:pt>
                <c:pt idx="86">
                  <c:v>-201</c:v>
                </c:pt>
                <c:pt idx="87">
                  <c:v>-200</c:v>
                </c:pt>
                <c:pt idx="88">
                  <c:v>-199</c:v>
                </c:pt>
                <c:pt idx="89">
                  <c:v>-198</c:v>
                </c:pt>
                <c:pt idx="90">
                  <c:v>-197</c:v>
                </c:pt>
                <c:pt idx="91">
                  <c:v>-196</c:v>
                </c:pt>
                <c:pt idx="92">
                  <c:v>-195</c:v>
                </c:pt>
                <c:pt idx="93">
                  <c:v>-194</c:v>
                </c:pt>
                <c:pt idx="94">
                  <c:v>-193</c:v>
                </c:pt>
                <c:pt idx="95">
                  <c:v>-192</c:v>
                </c:pt>
                <c:pt idx="96">
                  <c:v>-191</c:v>
                </c:pt>
                <c:pt idx="97">
                  <c:v>-190</c:v>
                </c:pt>
                <c:pt idx="98">
                  <c:v>-189</c:v>
                </c:pt>
                <c:pt idx="99">
                  <c:v>-188</c:v>
                </c:pt>
                <c:pt idx="100">
                  <c:v>-187</c:v>
                </c:pt>
                <c:pt idx="101">
                  <c:v>-186</c:v>
                </c:pt>
                <c:pt idx="102">
                  <c:v>-185</c:v>
                </c:pt>
                <c:pt idx="103">
                  <c:v>-184</c:v>
                </c:pt>
                <c:pt idx="104">
                  <c:v>-183</c:v>
                </c:pt>
                <c:pt idx="105">
                  <c:v>-182</c:v>
                </c:pt>
                <c:pt idx="106">
                  <c:v>-181</c:v>
                </c:pt>
                <c:pt idx="107">
                  <c:v>-180</c:v>
                </c:pt>
                <c:pt idx="108">
                  <c:v>-179</c:v>
                </c:pt>
                <c:pt idx="109">
                  <c:v>-178</c:v>
                </c:pt>
                <c:pt idx="110">
                  <c:v>-177</c:v>
                </c:pt>
                <c:pt idx="111">
                  <c:v>-176</c:v>
                </c:pt>
                <c:pt idx="112">
                  <c:v>-175</c:v>
                </c:pt>
                <c:pt idx="113">
                  <c:v>-174</c:v>
                </c:pt>
                <c:pt idx="114">
                  <c:v>-173</c:v>
                </c:pt>
                <c:pt idx="115">
                  <c:v>-172</c:v>
                </c:pt>
                <c:pt idx="116">
                  <c:v>-171</c:v>
                </c:pt>
                <c:pt idx="117">
                  <c:v>-170</c:v>
                </c:pt>
                <c:pt idx="118">
                  <c:v>-169</c:v>
                </c:pt>
                <c:pt idx="119">
                  <c:v>-168</c:v>
                </c:pt>
                <c:pt idx="120">
                  <c:v>-167</c:v>
                </c:pt>
                <c:pt idx="121">
                  <c:v>-166</c:v>
                </c:pt>
                <c:pt idx="122">
                  <c:v>-165</c:v>
                </c:pt>
                <c:pt idx="123">
                  <c:v>-164</c:v>
                </c:pt>
                <c:pt idx="124">
                  <c:v>-163</c:v>
                </c:pt>
                <c:pt idx="125">
                  <c:v>-162</c:v>
                </c:pt>
                <c:pt idx="126">
                  <c:v>-161</c:v>
                </c:pt>
                <c:pt idx="127">
                  <c:v>-160</c:v>
                </c:pt>
                <c:pt idx="128">
                  <c:v>-159</c:v>
                </c:pt>
                <c:pt idx="129">
                  <c:v>-158</c:v>
                </c:pt>
                <c:pt idx="130">
                  <c:v>-157</c:v>
                </c:pt>
                <c:pt idx="131">
                  <c:v>-156</c:v>
                </c:pt>
                <c:pt idx="132">
                  <c:v>-155</c:v>
                </c:pt>
                <c:pt idx="133">
                  <c:v>-154</c:v>
                </c:pt>
                <c:pt idx="134">
                  <c:v>-153</c:v>
                </c:pt>
                <c:pt idx="135">
                  <c:v>-152</c:v>
                </c:pt>
                <c:pt idx="136">
                  <c:v>-151</c:v>
                </c:pt>
                <c:pt idx="137">
                  <c:v>-150</c:v>
                </c:pt>
                <c:pt idx="138">
                  <c:v>-149</c:v>
                </c:pt>
                <c:pt idx="139">
                  <c:v>-148</c:v>
                </c:pt>
                <c:pt idx="140">
                  <c:v>-147</c:v>
                </c:pt>
                <c:pt idx="141">
                  <c:v>-146</c:v>
                </c:pt>
                <c:pt idx="142">
                  <c:v>-145</c:v>
                </c:pt>
                <c:pt idx="143">
                  <c:v>-144</c:v>
                </c:pt>
                <c:pt idx="144">
                  <c:v>-143</c:v>
                </c:pt>
                <c:pt idx="145">
                  <c:v>-142</c:v>
                </c:pt>
                <c:pt idx="146">
                  <c:v>-141</c:v>
                </c:pt>
                <c:pt idx="147">
                  <c:v>-140</c:v>
                </c:pt>
                <c:pt idx="148">
                  <c:v>-139</c:v>
                </c:pt>
                <c:pt idx="149">
                  <c:v>-138</c:v>
                </c:pt>
                <c:pt idx="150">
                  <c:v>-137</c:v>
                </c:pt>
                <c:pt idx="151">
                  <c:v>-136</c:v>
                </c:pt>
                <c:pt idx="152">
                  <c:v>-135</c:v>
                </c:pt>
                <c:pt idx="153">
                  <c:v>-134</c:v>
                </c:pt>
                <c:pt idx="154">
                  <c:v>-133</c:v>
                </c:pt>
                <c:pt idx="155">
                  <c:v>-132</c:v>
                </c:pt>
                <c:pt idx="156">
                  <c:v>-131</c:v>
                </c:pt>
                <c:pt idx="157">
                  <c:v>-130</c:v>
                </c:pt>
                <c:pt idx="158">
                  <c:v>-129</c:v>
                </c:pt>
                <c:pt idx="159">
                  <c:v>-128</c:v>
                </c:pt>
                <c:pt idx="160">
                  <c:v>-127</c:v>
                </c:pt>
                <c:pt idx="161">
                  <c:v>-126</c:v>
                </c:pt>
                <c:pt idx="162">
                  <c:v>-125</c:v>
                </c:pt>
                <c:pt idx="163">
                  <c:v>-124</c:v>
                </c:pt>
                <c:pt idx="164">
                  <c:v>-123</c:v>
                </c:pt>
                <c:pt idx="165">
                  <c:v>-122</c:v>
                </c:pt>
                <c:pt idx="166">
                  <c:v>-121</c:v>
                </c:pt>
                <c:pt idx="167">
                  <c:v>-120</c:v>
                </c:pt>
                <c:pt idx="168">
                  <c:v>-119</c:v>
                </c:pt>
                <c:pt idx="169">
                  <c:v>-118</c:v>
                </c:pt>
                <c:pt idx="170">
                  <c:v>-117</c:v>
                </c:pt>
                <c:pt idx="171">
                  <c:v>-116</c:v>
                </c:pt>
                <c:pt idx="172">
                  <c:v>-115</c:v>
                </c:pt>
                <c:pt idx="173">
                  <c:v>-114</c:v>
                </c:pt>
                <c:pt idx="174">
                  <c:v>-113</c:v>
                </c:pt>
                <c:pt idx="175">
                  <c:v>-112</c:v>
                </c:pt>
                <c:pt idx="176">
                  <c:v>-111</c:v>
                </c:pt>
                <c:pt idx="177">
                  <c:v>-110</c:v>
                </c:pt>
                <c:pt idx="178">
                  <c:v>-109</c:v>
                </c:pt>
                <c:pt idx="179">
                  <c:v>-108</c:v>
                </c:pt>
                <c:pt idx="180">
                  <c:v>-107</c:v>
                </c:pt>
                <c:pt idx="181">
                  <c:v>-106</c:v>
                </c:pt>
                <c:pt idx="182">
                  <c:v>-105</c:v>
                </c:pt>
                <c:pt idx="183">
                  <c:v>-104</c:v>
                </c:pt>
                <c:pt idx="184">
                  <c:v>-103</c:v>
                </c:pt>
                <c:pt idx="185">
                  <c:v>-102</c:v>
                </c:pt>
                <c:pt idx="186">
                  <c:v>-101</c:v>
                </c:pt>
                <c:pt idx="187">
                  <c:v>-100</c:v>
                </c:pt>
                <c:pt idx="188">
                  <c:v>-99</c:v>
                </c:pt>
                <c:pt idx="189">
                  <c:v>-98</c:v>
                </c:pt>
                <c:pt idx="190">
                  <c:v>-97</c:v>
                </c:pt>
                <c:pt idx="191">
                  <c:v>-96</c:v>
                </c:pt>
                <c:pt idx="192">
                  <c:v>-95</c:v>
                </c:pt>
                <c:pt idx="193">
                  <c:v>-94</c:v>
                </c:pt>
                <c:pt idx="194">
                  <c:v>-93</c:v>
                </c:pt>
                <c:pt idx="195">
                  <c:v>-92</c:v>
                </c:pt>
                <c:pt idx="196">
                  <c:v>-91</c:v>
                </c:pt>
                <c:pt idx="197">
                  <c:v>-90</c:v>
                </c:pt>
                <c:pt idx="198">
                  <c:v>-89</c:v>
                </c:pt>
                <c:pt idx="199">
                  <c:v>-88</c:v>
                </c:pt>
                <c:pt idx="200">
                  <c:v>-87</c:v>
                </c:pt>
                <c:pt idx="201">
                  <c:v>-86</c:v>
                </c:pt>
                <c:pt idx="202">
                  <c:v>-85</c:v>
                </c:pt>
                <c:pt idx="203">
                  <c:v>-84</c:v>
                </c:pt>
                <c:pt idx="204">
                  <c:v>-83</c:v>
                </c:pt>
                <c:pt idx="205">
                  <c:v>-82</c:v>
                </c:pt>
                <c:pt idx="206">
                  <c:v>-81</c:v>
                </c:pt>
                <c:pt idx="207">
                  <c:v>-80</c:v>
                </c:pt>
                <c:pt idx="208">
                  <c:v>-79</c:v>
                </c:pt>
                <c:pt idx="209">
                  <c:v>-78</c:v>
                </c:pt>
                <c:pt idx="210">
                  <c:v>-77</c:v>
                </c:pt>
                <c:pt idx="211">
                  <c:v>-76</c:v>
                </c:pt>
                <c:pt idx="212">
                  <c:v>-75</c:v>
                </c:pt>
                <c:pt idx="213">
                  <c:v>-74</c:v>
                </c:pt>
                <c:pt idx="214">
                  <c:v>-73</c:v>
                </c:pt>
                <c:pt idx="215">
                  <c:v>-72</c:v>
                </c:pt>
                <c:pt idx="216">
                  <c:v>-71</c:v>
                </c:pt>
                <c:pt idx="217">
                  <c:v>-70</c:v>
                </c:pt>
                <c:pt idx="218">
                  <c:v>-69</c:v>
                </c:pt>
                <c:pt idx="219">
                  <c:v>-68</c:v>
                </c:pt>
                <c:pt idx="220">
                  <c:v>-67</c:v>
                </c:pt>
                <c:pt idx="221">
                  <c:v>-66</c:v>
                </c:pt>
                <c:pt idx="222">
                  <c:v>-65</c:v>
                </c:pt>
                <c:pt idx="223">
                  <c:v>-64</c:v>
                </c:pt>
                <c:pt idx="224">
                  <c:v>-63</c:v>
                </c:pt>
                <c:pt idx="225">
                  <c:v>-62</c:v>
                </c:pt>
                <c:pt idx="226">
                  <c:v>-61</c:v>
                </c:pt>
                <c:pt idx="227">
                  <c:v>-60</c:v>
                </c:pt>
                <c:pt idx="228">
                  <c:v>-59</c:v>
                </c:pt>
                <c:pt idx="229">
                  <c:v>-58</c:v>
                </c:pt>
                <c:pt idx="230">
                  <c:v>-57</c:v>
                </c:pt>
                <c:pt idx="231">
                  <c:v>-56</c:v>
                </c:pt>
                <c:pt idx="232">
                  <c:v>-55</c:v>
                </c:pt>
                <c:pt idx="233">
                  <c:v>-54</c:v>
                </c:pt>
                <c:pt idx="234">
                  <c:v>-53</c:v>
                </c:pt>
                <c:pt idx="235">
                  <c:v>-52</c:v>
                </c:pt>
                <c:pt idx="236">
                  <c:v>-51</c:v>
                </c:pt>
                <c:pt idx="237">
                  <c:v>-50</c:v>
                </c:pt>
                <c:pt idx="238">
                  <c:v>-49</c:v>
                </c:pt>
                <c:pt idx="239">
                  <c:v>-48</c:v>
                </c:pt>
                <c:pt idx="240">
                  <c:v>-47</c:v>
                </c:pt>
                <c:pt idx="241">
                  <c:v>-46</c:v>
                </c:pt>
                <c:pt idx="242">
                  <c:v>-45</c:v>
                </c:pt>
                <c:pt idx="243">
                  <c:v>-44</c:v>
                </c:pt>
                <c:pt idx="244">
                  <c:v>-43</c:v>
                </c:pt>
                <c:pt idx="245">
                  <c:v>-42</c:v>
                </c:pt>
                <c:pt idx="246">
                  <c:v>-41</c:v>
                </c:pt>
                <c:pt idx="247">
                  <c:v>-40</c:v>
                </c:pt>
                <c:pt idx="248">
                  <c:v>-39</c:v>
                </c:pt>
                <c:pt idx="249">
                  <c:v>-38</c:v>
                </c:pt>
                <c:pt idx="250">
                  <c:v>-37</c:v>
                </c:pt>
                <c:pt idx="251">
                  <c:v>-36</c:v>
                </c:pt>
                <c:pt idx="252">
                  <c:v>-35</c:v>
                </c:pt>
                <c:pt idx="253">
                  <c:v>-34</c:v>
                </c:pt>
                <c:pt idx="254">
                  <c:v>-33</c:v>
                </c:pt>
                <c:pt idx="255">
                  <c:v>-32</c:v>
                </c:pt>
                <c:pt idx="256">
                  <c:v>-31</c:v>
                </c:pt>
                <c:pt idx="257">
                  <c:v>-30</c:v>
                </c:pt>
                <c:pt idx="258">
                  <c:v>-29</c:v>
                </c:pt>
                <c:pt idx="259">
                  <c:v>-28</c:v>
                </c:pt>
                <c:pt idx="260">
                  <c:v>-27</c:v>
                </c:pt>
                <c:pt idx="261">
                  <c:v>-26</c:v>
                </c:pt>
                <c:pt idx="262">
                  <c:v>-25</c:v>
                </c:pt>
                <c:pt idx="263">
                  <c:v>-24</c:v>
                </c:pt>
                <c:pt idx="264">
                  <c:v>-23</c:v>
                </c:pt>
                <c:pt idx="265">
                  <c:v>-22</c:v>
                </c:pt>
                <c:pt idx="266">
                  <c:v>-21</c:v>
                </c:pt>
                <c:pt idx="267">
                  <c:v>-20</c:v>
                </c:pt>
                <c:pt idx="268">
                  <c:v>-19</c:v>
                </c:pt>
                <c:pt idx="269">
                  <c:v>-18</c:v>
                </c:pt>
                <c:pt idx="270">
                  <c:v>-17</c:v>
                </c:pt>
                <c:pt idx="271">
                  <c:v>-16</c:v>
                </c:pt>
                <c:pt idx="272">
                  <c:v>-15</c:v>
                </c:pt>
                <c:pt idx="273">
                  <c:v>-14</c:v>
                </c:pt>
                <c:pt idx="274">
                  <c:v>-13</c:v>
                </c:pt>
                <c:pt idx="275">
                  <c:v>-12</c:v>
                </c:pt>
                <c:pt idx="276">
                  <c:v>-11</c:v>
                </c:pt>
                <c:pt idx="277">
                  <c:v>-10</c:v>
                </c:pt>
                <c:pt idx="278">
                  <c:v>-9</c:v>
                </c:pt>
                <c:pt idx="279">
                  <c:v>-8</c:v>
                </c:pt>
                <c:pt idx="280">
                  <c:v>-7</c:v>
                </c:pt>
                <c:pt idx="281">
                  <c:v>-6</c:v>
                </c:pt>
                <c:pt idx="282">
                  <c:v>-5</c:v>
                </c:pt>
                <c:pt idx="283">
                  <c:v>-4</c:v>
                </c:pt>
                <c:pt idx="284">
                  <c:v>-3</c:v>
                </c:pt>
                <c:pt idx="285">
                  <c:v>-2</c:v>
                </c:pt>
                <c:pt idx="286">
                  <c:v>-1</c:v>
                </c:pt>
                <c:pt idx="287">
                  <c:v>0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7</c:v>
                </c:pt>
                <c:pt idx="295">
                  <c:v>8</c:v>
                </c:pt>
                <c:pt idx="296">
                  <c:v>9</c:v>
                </c:pt>
                <c:pt idx="297">
                  <c:v>10</c:v>
                </c:pt>
                <c:pt idx="298">
                  <c:v>11</c:v>
                </c:pt>
                <c:pt idx="299">
                  <c:v>12</c:v>
                </c:pt>
                <c:pt idx="300">
                  <c:v>13</c:v>
                </c:pt>
                <c:pt idx="301">
                  <c:v>14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19</c:v>
                </c:pt>
                <c:pt idx="307">
                  <c:v>20</c:v>
                </c:pt>
                <c:pt idx="308">
                  <c:v>21</c:v>
                </c:pt>
                <c:pt idx="309">
                  <c:v>22</c:v>
                </c:pt>
                <c:pt idx="310">
                  <c:v>23</c:v>
                </c:pt>
                <c:pt idx="311">
                  <c:v>24</c:v>
                </c:pt>
                <c:pt idx="312">
                  <c:v>25</c:v>
                </c:pt>
                <c:pt idx="313">
                  <c:v>26</c:v>
                </c:pt>
                <c:pt idx="314">
                  <c:v>27</c:v>
                </c:pt>
                <c:pt idx="315">
                  <c:v>28</c:v>
                </c:pt>
                <c:pt idx="316">
                  <c:v>29</c:v>
                </c:pt>
                <c:pt idx="317">
                  <c:v>30</c:v>
                </c:pt>
                <c:pt idx="318">
                  <c:v>31</c:v>
                </c:pt>
                <c:pt idx="319">
                  <c:v>32</c:v>
                </c:pt>
                <c:pt idx="320">
                  <c:v>33</c:v>
                </c:pt>
                <c:pt idx="321">
                  <c:v>34</c:v>
                </c:pt>
                <c:pt idx="322">
                  <c:v>35</c:v>
                </c:pt>
                <c:pt idx="323">
                  <c:v>36</c:v>
                </c:pt>
                <c:pt idx="324">
                  <c:v>37</c:v>
                </c:pt>
                <c:pt idx="325">
                  <c:v>38</c:v>
                </c:pt>
                <c:pt idx="326">
                  <c:v>39</c:v>
                </c:pt>
                <c:pt idx="327">
                  <c:v>40</c:v>
                </c:pt>
                <c:pt idx="328">
                  <c:v>41</c:v>
                </c:pt>
                <c:pt idx="329">
                  <c:v>42</c:v>
                </c:pt>
                <c:pt idx="330">
                  <c:v>43</c:v>
                </c:pt>
                <c:pt idx="331">
                  <c:v>44</c:v>
                </c:pt>
                <c:pt idx="332">
                  <c:v>45</c:v>
                </c:pt>
                <c:pt idx="333">
                  <c:v>46</c:v>
                </c:pt>
                <c:pt idx="334">
                  <c:v>47</c:v>
                </c:pt>
                <c:pt idx="335">
                  <c:v>48</c:v>
                </c:pt>
                <c:pt idx="336">
                  <c:v>49</c:v>
                </c:pt>
                <c:pt idx="337">
                  <c:v>50</c:v>
                </c:pt>
                <c:pt idx="338">
                  <c:v>51</c:v>
                </c:pt>
                <c:pt idx="339">
                  <c:v>52</c:v>
                </c:pt>
                <c:pt idx="340">
                  <c:v>53</c:v>
                </c:pt>
                <c:pt idx="341">
                  <c:v>54</c:v>
                </c:pt>
                <c:pt idx="342">
                  <c:v>55</c:v>
                </c:pt>
                <c:pt idx="343">
                  <c:v>56</c:v>
                </c:pt>
                <c:pt idx="344">
                  <c:v>57</c:v>
                </c:pt>
                <c:pt idx="345">
                  <c:v>58</c:v>
                </c:pt>
                <c:pt idx="346">
                  <c:v>59</c:v>
                </c:pt>
                <c:pt idx="347">
                  <c:v>60</c:v>
                </c:pt>
                <c:pt idx="348">
                  <c:v>61</c:v>
                </c:pt>
                <c:pt idx="349">
                  <c:v>62</c:v>
                </c:pt>
                <c:pt idx="350">
                  <c:v>63</c:v>
                </c:pt>
                <c:pt idx="351">
                  <c:v>64</c:v>
                </c:pt>
                <c:pt idx="352">
                  <c:v>65</c:v>
                </c:pt>
                <c:pt idx="353">
                  <c:v>66</c:v>
                </c:pt>
                <c:pt idx="354">
                  <c:v>67</c:v>
                </c:pt>
                <c:pt idx="355">
                  <c:v>68</c:v>
                </c:pt>
                <c:pt idx="356">
                  <c:v>69</c:v>
                </c:pt>
                <c:pt idx="357">
                  <c:v>70</c:v>
                </c:pt>
                <c:pt idx="358">
                  <c:v>71</c:v>
                </c:pt>
                <c:pt idx="359">
                  <c:v>72</c:v>
                </c:pt>
                <c:pt idx="360">
                  <c:v>73</c:v>
                </c:pt>
                <c:pt idx="361">
                  <c:v>74</c:v>
                </c:pt>
                <c:pt idx="362">
                  <c:v>75</c:v>
                </c:pt>
                <c:pt idx="363">
                  <c:v>76</c:v>
                </c:pt>
                <c:pt idx="364">
                  <c:v>77</c:v>
                </c:pt>
                <c:pt idx="365">
                  <c:v>78</c:v>
                </c:pt>
                <c:pt idx="366">
                  <c:v>79</c:v>
                </c:pt>
                <c:pt idx="367">
                  <c:v>80</c:v>
                </c:pt>
                <c:pt idx="368">
                  <c:v>81</c:v>
                </c:pt>
                <c:pt idx="369">
                  <c:v>82</c:v>
                </c:pt>
                <c:pt idx="370">
                  <c:v>83</c:v>
                </c:pt>
                <c:pt idx="371">
                  <c:v>84</c:v>
                </c:pt>
                <c:pt idx="372">
                  <c:v>85</c:v>
                </c:pt>
                <c:pt idx="373">
                  <c:v>86</c:v>
                </c:pt>
                <c:pt idx="374">
                  <c:v>87</c:v>
                </c:pt>
                <c:pt idx="375">
                  <c:v>88</c:v>
                </c:pt>
                <c:pt idx="376">
                  <c:v>89</c:v>
                </c:pt>
                <c:pt idx="377">
                  <c:v>90</c:v>
                </c:pt>
                <c:pt idx="378">
                  <c:v>91</c:v>
                </c:pt>
                <c:pt idx="379">
                  <c:v>92</c:v>
                </c:pt>
                <c:pt idx="380">
                  <c:v>93</c:v>
                </c:pt>
                <c:pt idx="381">
                  <c:v>94</c:v>
                </c:pt>
                <c:pt idx="382">
                  <c:v>95</c:v>
                </c:pt>
                <c:pt idx="383">
                  <c:v>96</c:v>
                </c:pt>
                <c:pt idx="384">
                  <c:v>97</c:v>
                </c:pt>
                <c:pt idx="385">
                  <c:v>98</c:v>
                </c:pt>
                <c:pt idx="386">
                  <c:v>99</c:v>
                </c:pt>
                <c:pt idx="387">
                  <c:v>100</c:v>
                </c:pt>
                <c:pt idx="388">
                  <c:v>101</c:v>
                </c:pt>
                <c:pt idx="389">
                  <c:v>102</c:v>
                </c:pt>
                <c:pt idx="390">
                  <c:v>103</c:v>
                </c:pt>
                <c:pt idx="391">
                  <c:v>104</c:v>
                </c:pt>
                <c:pt idx="392">
                  <c:v>105</c:v>
                </c:pt>
                <c:pt idx="393">
                  <c:v>106</c:v>
                </c:pt>
                <c:pt idx="394">
                  <c:v>107</c:v>
                </c:pt>
                <c:pt idx="395">
                  <c:v>108</c:v>
                </c:pt>
                <c:pt idx="396">
                  <c:v>109</c:v>
                </c:pt>
                <c:pt idx="397">
                  <c:v>110</c:v>
                </c:pt>
                <c:pt idx="398">
                  <c:v>111</c:v>
                </c:pt>
                <c:pt idx="399">
                  <c:v>112</c:v>
                </c:pt>
                <c:pt idx="400">
                  <c:v>113</c:v>
                </c:pt>
                <c:pt idx="401">
                  <c:v>114</c:v>
                </c:pt>
                <c:pt idx="402">
                  <c:v>115</c:v>
                </c:pt>
                <c:pt idx="403">
                  <c:v>116</c:v>
                </c:pt>
                <c:pt idx="404">
                  <c:v>117</c:v>
                </c:pt>
                <c:pt idx="405">
                  <c:v>118</c:v>
                </c:pt>
                <c:pt idx="406">
                  <c:v>119</c:v>
                </c:pt>
                <c:pt idx="407">
                  <c:v>120</c:v>
                </c:pt>
                <c:pt idx="408">
                  <c:v>121</c:v>
                </c:pt>
                <c:pt idx="409">
                  <c:v>122</c:v>
                </c:pt>
                <c:pt idx="410">
                  <c:v>123</c:v>
                </c:pt>
                <c:pt idx="411">
                  <c:v>124</c:v>
                </c:pt>
                <c:pt idx="412">
                  <c:v>125</c:v>
                </c:pt>
                <c:pt idx="413">
                  <c:v>126</c:v>
                </c:pt>
                <c:pt idx="414">
                  <c:v>127</c:v>
                </c:pt>
                <c:pt idx="415">
                  <c:v>128</c:v>
                </c:pt>
                <c:pt idx="416">
                  <c:v>129</c:v>
                </c:pt>
                <c:pt idx="417">
                  <c:v>130</c:v>
                </c:pt>
                <c:pt idx="418">
                  <c:v>131</c:v>
                </c:pt>
                <c:pt idx="419">
                  <c:v>132</c:v>
                </c:pt>
                <c:pt idx="420">
                  <c:v>133</c:v>
                </c:pt>
                <c:pt idx="421">
                  <c:v>134</c:v>
                </c:pt>
                <c:pt idx="422">
                  <c:v>135</c:v>
                </c:pt>
                <c:pt idx="423">
                  <c:v>136</c:v>
                </c:pt>
                <c:pt idx="424">
                  <c:v>137</c:v>
                </c:pt>
                <c:pt idx="425">
                  <c:v>138</c:v>
                </c:pt>
                <c:pt idx="426">
                  <c:v>139</c:v>
                </c:pt>
                <c:pt idx="427">
                  <c:v>140</c:v>
                </c:pt>
                <c:pt idx="428">
                  <c:v>141</c:v>
                </c:pt>
                <c:pt idx="429">
                  <c:v>142</c:v>
                </c:pt>
                <c:pt idx="430">
                  <c:v>143</c:v>
                </c:pt>
                <c:pt idx="431">
                  <c:v>144</c:v>
                </c:pt>
                <c:pt idx="432">
                  <c:v>145</c:v>
                </c:pt>
                <c:pt idx="433">
                  <c:v>146</c:v>
                </c:pt>
                <c:pt idx="434">
                  <c:v>147</c:v>
                </c:pt>
                <c:pt idx="435">
                  <c:v>148</c:v>
                </c:pt>
                <c:pt idx="436">
                  <c:v>149</c:v>
                </c:pt>
                <c:pt idx="437">
                  <c:v>150</c:v>
                </c:pt>
                <c:pt idx="438">
                  <c:v>151</c:v>
                </c:pt>
                <c:pt idx="439">
                  <c:v>152</c:v>
                </c:pt>
                <c:pt idx="440">
                  <c:v>153</c:v>
                </c:pt>
                <c:pt idx="441">
                  <c:v>154</c:v>
                </c:pt>
                <c:pt idx="442">
                  <c:v>155</c:v>
                </c:pt>
                <c:pt idx="443">
                  <c:v>156</c:v>
                </c:pt>
                <c:pt idx="444">
                  <c:v>157</c:v>
                </c:pt>
                <c:pt idx="445">
                  <c:v>158</c:v>
                </c:pt>
                <c:pt idx="446">
                  <c:v>159</c:v>
                </c:pt>
                <c:pt idx="447">
                  <c:v>160</c:v>
                </c:pt>
                <c:pt idx="448">
                  <c:v>161</c:v>
                </c:pt>
                <c:pt idx="449">
                  <c:v>162</c:v>
                </c:pt>
                <c:pt idx="450">
                  <c:v>163</c:v>
                </c:pt>
                <c:pt idx="451">
                  <c:v>164</c:v>
                </c:pt>
                <c:pt idx="452">
                  <c:v>165</c:v>
                </c:pt>
                <c:pt idx="453">
                  <c:v>166</c:v>
                </c:pt>
                <c:pt idx="454">
                  <c:v>167</c:v>
                </c:pt>
                <c:pt idx="455">
                  <c:v>168</c:v>
                </c:pt>
                <c:pt idx="456">
                  <c:v>169</c:v>
                </c:pt>
                <c:pt idx="457">
                  <c:v>170</c:v>
                </c:pt>
                <c:pt idx="458">
                  <c:v>171</c:v>
                </c:pt>
                <c:pt idx="459">
                  <c:v>172</c:v>
                </c:pt>
                <c:pt idx="460">
                  <c:v>173</c:v>
                </c:pt>
                <c:pt idx="461">
                  <c:v>174</c:v>
                </c:pt>
                <c:pt idx="462">
                  <c:v>175</c:v>
                </c:pt>
                <c:pt idx="463">
                  <c:v>176</c:v>
                </c:pt>
                <c:pt idx="464">
                  <c:v>177</c:v>
                </c:pt>
                <c:pt idx="465">
                  <c:v>178</c:v>
                </c:pt>
                <c:pt idx="466">
                  <c:v>179</c:v>
                </c:pt>
                <c:pt idx="467">
                  <c:v>180</c:v>
                </c:pt>
                <c:pt idx="468">
                  <c:v>181</c:v>
                </c:pt>
                <c:pt idx="469">
                  <c:v>182</c:v>
                </c:pt>
                <c:pt idx="470">
                  <c:v>183</c:v>
                </c:pt>
                <c:pt idx="471">
                  <c:v>184</c:v>
                </c:pt>
                <c:pt idx="472">
                  <c:v>185</c:v>
                </c:pt>
                <c:pt idx="473">
                  <c:v>186</c:v>
                </c:pt>
                <c:pt idx="474">
                  <c:v>187</c:v>
                </c:pt>
                <c:pt idx="475">
                  <c:v>188</c:v>
                </c:pt>
                <c:pt idx="476">
                  <c:v>189</c:v>
                </c:pt>
                <c:pt idx="477">
                  <c:v>190</c:v>
                </c:pt>
                <c:pt idx="478">
                  <c:v>191</c:v>
                </c:pt>
                <c:pt idx="479">
                  <c:v>192</c:v>
                </c:pt>
                <c:pt idx="480">
                  <c:v>193</c:v>
                </c:pt>
                <c:pt idx="481">
                  <c:v>194</c:v>
                </c:pt>
                <c:pt idx="482">
                  <c:v>195</c:v>
                </c:pt>
                <c:pt idx="483">
                  <c:v>196</c:v>
                </c:pt>
                <c:pt idx="484">
                  <c:v>197</c:v>
                </c:pt>
                <c:pt idx="485">
                  <c:v>198</c:v>
                </c:pt>
                <c:pt idx="486">
                  <c:v>199</c:v>
                </c:pt>
                <c:pt idx="487">
                  <c:v>200</c:v>
                </c:pt>
                <c:pt idx="488">
                  <c:v>201</c:v>
                </c:pt>
                <c:pt idx="489">
                  <c:v>202</c:v>
                </c:pt>
                <c:pt idx="490">
                  <c:v>203</c:v>
                </c:pt>
                <c:pt idx="491">
                  <c:v>204</c:v>
                </c:pt>
                <c:pt idx="492">
                  <c:v>205</c:v>
                </c:pt>
                <c:pt idx="493">
                  <c:v>206</c:v>
                </c:pt>
                <c:pt idx="494">
                  <c:v>207</c:v>
                </c:pt>
                <c:pt idx="495">
                  <c:v>208</c:v>
                </c:pt>
                <c:pt idx="496">
                  <c:v>209</c:v>
                </c:pt>
                <c:pt idx="497">
                  <c:v>210</c:v>
                </c:pt>
                <c:pt idx="498">
                  <c:v>211</c:v>
                </c:pt>
                <c:pt idx="499">
                  <c:v>212</c:v>
                </c:pt>
                <c:pt idx="500">
                  <c:v>213</c:v>
                </c:pt>
                <c:pt idx="501">
                  <c:v>214</c:v>
                </c:pt>
                <c:pt idx="502">
                  <c:v>215</c:v>
                </c:pt>
                <c:pt idx="503">
                  <c:v>216</c:v>
                </c:pt>
                <c:pt idx="504">
                  <c:v>217</c:v>
                </c:pt>
                <c:pt idx="505">
                  <c:v>218</c:v>
                </c:pt>
                <c:pt idx="506">
                  <c:v>219</c:v>
                </c:pt>
                <c:pt idx="507">
                  <c:v>220</c:v>
                </c:pt>
                <c:pt idx="508">
                  <c:v>221</c:v>
                </c:pt>
                <c:pt idx="509">
                  <c:v>222</c:v>
                </c:pt>
                <c:pt idx="510">
                  <c:v>223</c:v>
                </c:pt>
                <c:pt idx="511">
                  <c:v>224</c:v>
                </c:pt>
                <c:pt idx="512">
                  <c:v>225</c:v>
                </c:pt>
                <c:pt idx="513">
                  <c:v>226</c:v>
                </c:pt>
                <c:pt idx="514">
                  <c:v>227</c:v>
                </c:pt>
                <c:pt idx="515">
                  <c:v>228</c:v>
                </c:pt>
                <c:pt idx="516">
                  <c:v>229</c:v>
                </c:pt>
                <c:pt idx="517">
                  <c:v>230</c:v>
                </c:pt>
                <c:pt idx="518">
                  <c:v>231</c:v>
                </c:pt>
                <c:pt idx="519">
                  <c:v>232</c:v>
                </c:pt>
                <c:pt idx="520">
                  <c:v>233</c:v>
                </c:pt>
                <c:pt idx="521">
                  <c:v>234</c:v>
                </c:pt>
                <c:pt idx="522">
                  <c:v>235</c:v>
                </c:pt>
                <c:pt idx="523">
                  <c:v>236</c:v>
                </c:pt>
                <c:pt idx="524">
                  <c:v>237</c:v>
                </c:pt>
                <c:pt idx="525">
                  <c:v>238</c:v>
                </c:pt>
                <c:pt idx="526">
                  <c:v>239</c:v>
                </c:pt>
                <c:pt idx="527">
                  <c:v>240</c:v>
                </c:pt>
                <c:pt idx="528">
                  <c:v>241</c:v>
                </c:pt>
                <c:pt idx="529">
                  <c:v>242</c:v>
                </c:pt>
                <c:pt idx="530">
                  <c:v>243</c:v>
                </c:pt>
                <c:pt idx="531">
                  <c:v>244</c:v>
                </c:pt>
                <c:pt idx="532">
                  <c:v>245</c:v>
                </c:pt>
                <c:pt idx="533">
                  <c:v>246</c:v>
                </c:pt>
                <c:pt idx="534">
                  <c:v>247</c:v>
                </c:pt>
                <c:pt idx="535">
                  <c:v>248</c:v>
                </c:pt>
                <c:pt idx="536">
                  <c:v>249</c:v>
                </c:pt>
                <c:pt idx="537">
                  <c:v>250</c:v>
                </c:pt>
                <c:pt idx="538">
                  <c:v>251</c:v>
                </c:pt>
                <c:pt idx="539">
                  <c:v>252</c:v>
                </c:pt>
                <c:pt idx="540">
                  <c:v>253</c:v>
                </c:pt>
                <c:pt idx="541">
                  <c:v>254</c:v>
                </c:pt>
                <c:pt idx="542">
                  <c:v>255</c:v>
                </c:pt>
                <c:pt idx="543">
                  <c:v>256</c:v>
                </c:pt>
                <c:pt idx="544">
                  <c:v>257</c:v>
                </c:pt>
                <c:pt idx="545">
                  <c:v>258</c:v>
                </c:pt>
                <c:pt idx="546">
                  <c:v>259</c:v>
                </c:pt>
                <c:pt idx="547">
                  <c:v>260</c:v>
                </c:pt>
                <c:pt idx="548">
                  <c:v>261</c:v>
                </c:pt>
                <c:pt idx="549">
                  <c:v>262</c:v>
                </c:pt>
                <c:pt idx="550">
                  <c:v>263</c:v>
                </c:pt>
                <c:pt idx="551">
                  <c:v>264</c:v>
                </c:pt>
                <c:pt idx="552">
                  <c:v>265</c:v>
                </c:pt>
                <c:pt idx="553">
                  <c:v>266</c:v>
                </c:pt>
                <c:pt idx="554">
                  <c:v>267</c:v>
                </c:pt>
                <c:pt idx="555">
                  <c:v>268</c:v>
                </c:pt>
                <c:pt idx="556">
                  <c:v>269</c:v>
                </c:pt>
                <c:pt idx="557">
                  <c:v>270</c:v>
                </c:pt>
                <c:pt idx="558">
                  <c:v>271</c:v>
                </c:pt>
                <c:pt idx="559">
                  <c:v>272</c:v>
                </c:pt>
                <c:pt idx="560">
                  <c:v>273</c:v>
                </c:pt>
                <c:pt idx="561">
                  <c:v>274</c:v>
                </c:pt>
                <c:pt idx="562">
                  <c:v>275</c:v>
                </c:pt>
                <c:pt idx="563">
                  <c:v>276</c:v>
                </c:pt>
                <c:pt idx="564">
                  <c:v>277</c:v>
                </c:pt>
                <c:pt idx="565">
                  <c:v>278</c:v>
                </c:pt>
                <c:pt idx="566">
                  <c:v>279</c:v>
                </c:pt>
                <c:pt idx="567">
                  <c:v>280</c:v>
                </c:pt>
                <c:pt idx="568">
                  <c:v>281</c:v>
                </c:pt>
                <c:pt idx="569">
                  <c:v>282</c:v>
                </c:pt>
                <c:pt idx="570">
                  <c:v>283</c:v>
                </c:pt>
                <c:pt idx="571">
                  <c:v>284</c:v>
                </c:pt>
                <c:pt idx="572">
                  <c:v>285</c:v>
                </c:pt>
                <c:pt idx="573">
                  <c:v>286</c:v>
                </c:pt>
                <c:pt idx="574">
                  <c:v>287</c:v>
                </c:pt>
                <c:pt idx="575">
                  <c:v>288</c:v>
                </c:pt>
              </c:numCache>
            </c:numRef>
          </c:xVal>
          <c:yVal>
            <c:numRef>
              <c:f>'data and analysis'!$H$16:$H$36981</c:f>
              <c:numCache>
                <c:formatCode>General</c:formatCode>
                <c:ptCount val="3696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1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1</c:v>
                </c:pt>
                <c:pt idx="42">
                  <c:v>0</c:v>
                </c:pt>
                <c:pt idx="43">
                  <c:v>1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0</c:v>
                </c:pt>
                <c:pt idx="75">
                  <c:v>5</c:v>
                </c:pt>
                <c:pt idx="76">
                  <c:v>3</c:v>
                </c:pt>
                <c:pt idx="77">
                  <c:v>0</c:v>
                </c:pt>
                <c:pt idx="78">
                  <c:v>3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5</c:v>
                </c:pt>
                <c:pt idx="91">
                  <c:v>4</c:v>
                </c:pt>
                <c:pt idx="92">
                  <c:v>1</c:v>
                </c:pt>
                <c:pt idx="93">
                  <c:v>2</c:v>
                </c:pt>
                <c:pt idx="94">
                  <c:v>3</c:v>
                </c:pt>
                <c:pt idx="95">
                  <c:v>2</c:v>
                </c:pt>
                <c:pt idx="96">
                  <c:v>0</c:v>
                </c:pt>
                <c:pt idx="97">
                  <c:v>2</c:v>
                </c:pt>
                <c:pt idx="98">
                  <c:v>3</c:v>
                </c:pt>
                <c:pt idx="99">
                  <c:v>2</c:v>
                </c:pt>
                <c:pt idx="100">
                  <c:v>4</c:v>
                </c:pt>
                <c:pt idx="101">
                  <c:v>4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0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1</c:v>
                </c:pt>
                <c:pt idx="111">
                  <c:v>3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2</c:v>
                </c:pt>
                <c:pt idx="116">
                  <c:v>3</c:v>
                </c:pt>
                <c:pt idx="117">
                  <c:v>2</c:v>
                </c:pt>
                <c:pt idx="118">
                  <c:v>2</c:v>
                </c:pt>
                <c:pt idx="119">
                  <c:v>3</c:v>
                </c:pt>
                <c:pt idx="120">
                  <c:v>7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3</c:v>
                </c:pt>
                <c:pt idx="125">
                  <c:v>3</c:v>
                </c:pt>
                <c:pt idx="126">
                  <c:v>2</c:v>
                </c:pt>
                <c:pt idx="127">
                  <c:v>3</c:v>
                </c:pt>
                <c:pt idx="128">
                  <c:v>3</c:v>
                </c:pt>
                <c:pt idx="129">
                  <c:v>3</c:v>
                </c:pt>
                <c:pt idx="130">
                  <c:v>1</c:v>
                </c:pt>
                <c:pt idx="131">
                  <c:v>2</c:v>
                </c:pt>
                <c:pt idx="132">
                  <c:v>0</c:v>
                </c:pt>
                <c:pt idx="133">
                  <c:v>3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1</c:v>
                </c:pt>
                <c:pt idx="141">
                  <c:v>4</c:v>
                </c:pt>
                <c:pt idx="142">
                  <c:v>1</c:v>
                </c:pt>
                <c:pt idx="143">
                  <c:v>1</c:v>
                </c:pt>
                <c:pt idx="144">
                  <c:v>2</c:v>
                </c:pt>
                <c:pt idx="145">
                  <c:v>2</c:v>
                </c:pt>
                <c:pt idx="146">
                  <c:v>4</c:v>
                </c:pt>
                <c:pt idx="147">
                  <c:v>1</c:v>
                </c:pt>
                <c:pt idx="148">
                  <c:v>2</c:v>
                </c:pt>
                <c:pt idx="149">
                  <c:v>0</c:v>
                </c:pt>
                <c:pt idx="150">
                  <c:v>1</c:v>
                </c:pt>
                <c:pt idx="151">
                  <c:v>3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0</c:v>
                </c:pt>
                <c:pt idx="156">
                  <c:v>1</c:v>
                </c:pt>
                <c:pt idx="157">
                  <c:v>3</c:v>
                </c:pt>
                <c:pt idx="158">
                  <c:v>4</c:v>
                </c:pt>
                <c:pt idx="159">
                  <c:v>3</c:v>
                </c:pt>
                <c:pt idx="160">
                  <c:v>3</c:v>
                </c:pt>
                <c:pt idx="161">
                  <c:v>3</c:v>
                </c:pt>
                <c:pt idx="162">
                  <c:v>4</c:v>
                </c:pt>
                <c:pt idx="163">
                  <c:v>2</c:v>
                </c:pt>
                <c:pt idx="164">
                  <c:v>161</c:v>
                </c:pt>
                <c:pt idx="165">
                  <c:v>3</c:v>
                </c:pt>
                <c:pt idx="166">
                  <c:v>4</c:v>
                </c:pt>
                <c:pt idx="167">
                  <c:v>0</c:v>
                </c:pt>
                <c:pt idx="168">
                  <c:v>1</c:v>
                </c:pt>
                <c:pt idx="169">
                  <c:v>4</c:v>
                </c:pt>
                <c:pt idx="170">
                  <c:v>1</c:v>
                </c:pt>
                <c:pt idx="171">
                  <c:v>5</c:v>
                </c:pt>
                <c:pt idx="172">
                  <c:v>6</c:v>
                </c:pt>
                <c:pt idx="173">
                  <c:v>3</c:v>
                </c:pt>
                <c:pt idx="174">
                  <c:v>0</c:v>
                </c:pt>
                <c:pt idx="175">
                  <c:v>2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5</c:v>
                </c:pt>
                <c:pt idx="181">
                  <c:v>2</c:v>
                </c:pt>
                <c:pt idx="182">
                  <c:v>4</c:v>
                </c:pt>
                <c:pt idx="183">
                  <c:v>3</c:v>
                </c:pt>
                <c:pt idx="184">
                  <c:v>4</c:v>
                </c:pt>
                <c:pt idx="185">
                  <c:v>3</c:v>
                </c:pt>
                <c:pt idx="186">
                  <c:v>4</c:v>
                </c:pt>
                <c:pt idx="187">
                  <c:v>3</c:v>
                </c:pt>
                <c:pt idx="188">
                  <c:v>9</c:v>
                </c:pt>
                <c:pt idx="189">
                  <c:v>5</c:v>
                </c:pt>
                <c:pt idx="190">
                  <c:v>4</c:v>
                </c:pt>
                <c:pt idx="191">
                  <c:v>2</c:v>
                </c:pt>
                <c:pt idx="192">
                  <c:v>2</c:v>
                </c:pt>
                <c:pt idx="193">
                  <c:v>7</c:v>
                </c:pt>
                <c:pt idx="194">
                  <c:v>4</c:v>
                </c:pt>
                <c:pt idx="195">
                  <c:v>6</c:v>
                </c:pt>
                <c:pt idx="196">
                  <c:v>2</c:v>
                </c:pt>
                <c:pt idx="197">
                  <c:v>3</c:v>
                </c:pt>
                <c:pt idx="198">
                  <c:v>3</c:v>
                </c:pt>
                <c:pt idx="199">
                  <c:v>0</c:v>
                </c:pt>
                <c:pt idx="200">
                  <c:v>3</c:v>
                </c:pt>
                <c:pt idx="201">
                  <c:v>3</c:v>
                </c:pt>
                <c:pt idx="202">
                  <c:v>9</c:v>
                </c:pt>
                <c:pt idx="203">
                  <c:v>8</c:v>
                </c:pt>
                <c:pt idx="204">
                  <c:v>3</c:v>
                </c:pt>
                <c:pt idx="205">
                  <c:v>6</c:v>
                </c:pt>
                <c:pt idx="206">
                  <c:v>11</c:v>
                </c:pt>
                <c:pt idx="207">
                  <c:v>5</c:v>
                </c:pt>
                <c:pt idx="208">
                  <c:v>6</c:v>
                </c:pt>
                <c:pt idx="209">
                  <c:v>2</c:v>
                </c:pt>
                <c:pt idx="210">
                  <c:v>5</c:v>
                </c:pt>
                <c:pt idx="211">
                  <c:v>6</c:v>
                </c:pt>
                <c:pt idx="212">
                  <c:v>9</c:v>
                </c:pt>
                <c:pt idx="213">
                  <c:v>8</c:v>
                </c:pt>
                <c:pt idx="214">
                  <c:v>6</c:v>
                </c:pt>
                <c:pt idx="215">
                  <c:v>8</c:v>
                </c:pt>
                <c:pt idx="216">
                  <c:v>11</c:v>
                </c:pt>
                <c:pt idx="217">
                  <c:v>11</c:v>
                </c:pt>
                <c:pt idx="218">
                  <c:v>6</c:v>
                </c:pt>
                <c:pt idx="219">
                  <c:v>10</c:v>
                </c:pt>
                <c:pt idx="220">
                  <c:v>4</c:v>
                </c:pt>
                <c:pt idx="221">
                  <c:v>10</c:v>
                </c:pt>
                <c:pt idx="222">
                  <c:v>5</c:v>
                </c:pt>
                <c:pt idx="223">
                  <c:v>13</c:v>
                </c:pt>
                <c:pt idx="224">
                  <c:v>6</c:v>
                </c:pt>
                <c:pt idx="225">
                  <c:v>6</c:v>
                </c:pt>
                <c:pt idx="226">
                  <c:v>8</c:v>
                </c:pt>
                <c:pt idx="227">
                  <c:v>5</c:v>
                </c:pt>
                <c:pt idx="228">
                  <c:v>9</c:v>
                </c:pt>
                <c:pt idx="229">
                  <c:v>5</c:v>
                </c:pt>
                <c:pt idx="230">
                  <c:v>11</c:v>
                </c:pt>
                <c:pt idx="231">
                  <c:v>11</c:v>
                </c:pt>
                <c:pt idx="232">
                  <c:v>10</c:v>
                </c:pt>
                <c:pt idx="233">
                  <c:v>4</c:v>
                </c:pt>
                <c:pt idx="234">
                  <c:v>5</c:v>
                </c:pt>
                <c:pt idx="235">
                  <c:v>11</c:v>
                </c:pt>
                <c:pt idx="236">
                  <c:v>9</c:v>
                </c:pt>
                <c:pt idx="237">
                  <c:v>11</c:v>
                </c:pt>
                <c:pt idx="238">
                  <c:v>13</c:v>
                </c:pt>
                <c:pt idx="239">
                  <c:v>7</c:v>
                </c:pt>
                <c:pt idx="240">
                  <c:v>9</c:v>
                </c:pt>
                <c:pt idx="241">
                  <c:v>7</c:v>
                </c:pt>
                <c:pt idx="242">
                  <c:v>14</c:v>
                </c:pt>
                <c:pt idx="243">
                  <c:v>7</c:v>
                </c:pt>
                <c:pt idx="244">
                  <c:v>7</c:v>
                </c:pt>
                <c:pt idx="245">
                  <c:v>10</c:v>
                </c:pt>
                <c:pt idx="246">
                  <c:v>5</c:v>
                </c:pt>
                <c:pt idx="247">
                  <c:v>13</c:v>
                </c:pt>
                <c:pt idx="248">
                  <c:v>10</c:v>
                </c:pt>
                <c:pt idx="249">
                  <c:v>5</c:v>
                </c:pt>
                <c:pt idx="250">
                  <c:v>14</c:v>
                </c:pt>
                <c:pt idx="251">
                  <c:v>5</c:v>
                </c:pt>
                <c:pt idx="252">
                  <c:v>11</c:v>
                </c:pt>
                <c:pt idx="253">
                  <c:v>10</c:v>
                </c:pt>
                <c:pt idx="254">
                  <c:v>9</c:v>
                </c:pt>
                <c:pt idx="255">
                  <c:v>12</c:v>
                </c:pt>
                <c:pt idx="256">
                  <c:v>21</c:v>
                </c:pt>
                <c:pt idx="257">
                  <c:v>22</c:v>
                </c:pt>
                <c:pt idx="258">
                  <c:v>18</c:v>
                </c:pt>
                <c:pt idx="259">
                  <c:v>15</c:v>
                </c:pt>
                <c:pt idx="260">
                  <c:v>19</c:v>
                </c:pt>
                <c:pt idx="261">
                  <c:v>24</c:v>
                </c:pt>
                <c:pt idx="262">
                  <c:v>15</c:v>
                </c:pt>
                <c:pt idx="263">
                  <c:v>17</c:v>
                </c:pt>
                <c:pt idx="264">
                  <c:v>16</c:v>
                </c:pt>
                <c:pt idx="265">
                  <c:v>25</c:v>
                </c:pt>
                <c:pt idx="266">
                  <c:v>25</c:v>
                </c:pt>
                <c:pt idx="267">
                  <c:v>23</c:v>
                </c:pt>
                <c:pt idx="268">
                  <c:v>23</c:v>
                </c:pt>
                <c:pt idx="269">
                  <c:v>27</c:v>
                </c:pt>
                <c:pt idx="270">
                  <c:v>23</c:v>
                </c:pt>
                <c:pt idx="271">
                  <c:v>24</c:v>
                </c:pt>
                <c:pt idx="272">
                  <c:v>37</c:v>
                </c:pt>
                <c:pt idx="273">
                  <c:v>22</c:v>
                </c:pt>
                <c:pt idx="274">
                  <c:v>23</c:v>
                </c:pt>
                <c:pt idx="275">
                  <c:v>24</c:v>
                </c:pt>
                <c:pt idx="276">
                  <c:v>33</c:v>
                </c:pt>
                <c:pt idx="277">
                  <c:v>31</c:v>
                </c:pt>
                <c:pt idx="278">
                  <c:v>23</c:v>
                </c:pt>
                <c:pt idx="279">
                  <c:v>21</c:v>
                </c:pt>
                <c:pt idx="280">
                  <c:v>24</c:v>
                </c:pt>
                <c:pt idx="281">
                  <c:v>24</c:v>
                </c:pt>
                <c:pt idx="282">
                  <c:v>26</c:v>
                </c:pt>
                <c:pt idx="283">
                  <c:v>26</c:v>
                </c:pt>
                <c:pt idx="284">
                  <c:v>21</c:v>
                </c:pt>
                <c:pt idx="285">
                  <c:v>18</c:v>
                </c:pt>
                <c:pt idx="286">
                  <c:v>19</c:v>
                </c:pt>
                <c:pt idx="287">
                  <c:v>15</c:v>
                </c:pt>
                <c:pt idx="288">
                  <c:v>31</c:v>
                </c:pt>
                <c:pt idx="289">
                  <c:v>21</c:v>
                </c:pt>
                <c:pt idx="290">
                  <c:v>28</c:v>
                </c:pt>
                <c:pt idx="291">
                  <c:v>22</c:v>
                </c:pt>
                <c:pt idx="292">
                  <c:v>16</c:v>
                </c:pt>
                <c:pt idx="293">
                  <c:v>23</c:v>
                </c:pt>
                <c:pt idx="294">
                  <c:v>19</c:v>
                </c:pt>
                <c:pt idx="295">
                  <c:v>18</c:v>
                </c:pt>
                <c:pt idx="296">
                  <c:v>19</c:v>
                </c:pt>
                <c:pt idx="297">
                  <c:v>21</c:v>
                </c:pt>
                <c:pt idx="298">
                  <c:v>23</c:v>
                </c:pt>
                <c:pt idx="299">
                  <c:v>29</c:v>
                </c:pt>
                <c:pt idx="300">
                  <c:v>16</c:v>
                </c:pt>
                <c:pt idx="301">
                  <c:v>20</c:v>
                </c:pt>
                <c:pt idx="302">
                  <c:v>20</c:v>
                </c:pt>
                <c:pt idx="303">
                  <c:v>21</c:v>
                </c:pt>
                <c:pt idx="304">
                  <c:v>19</c:v>
                </c:pt>
                <c:pt idx="305">
                  <c:v>25</c:v>
                </c:pt>
                <c:pt idx="306">
                  <c:v>23</c:v>
                </c:pt>
                <c:pt idx="307">
                  <c:v>22</c:v>
                </c:pt>
                <c:pt idx="308">
                  <c:v>25</c:v>
                </c:pt>
                <c:pt idx="309">
                  <c:v>25</c:v>
                </c:pt>
                <c:pt idx="310">
                  <c:v>23</c:v>
                </c:pt>
                <c:pt idx="311">
                  <c:v>27</c:v>
                </c:pt>
                <c:pt idx="312">
                  <c:v>18</c:v>
                </c:pt>
                <c:pt idx="313">
                  <c:v>18</c:v>
                </c:pt>
                <c:pt idx="314">
                  <c:v>20</c:v>
                </c:pt>
                <c:pt idx="315">
                  <c:v>22</c:v>
                </c:pt>
                <c:pt idx="316">
                  <c:v>24</c:v>
                </c:pt>
                <c:pt idx="317">
                  <c:v>17</c:v>
                </c:pt>
                <c:pt idx="318">
                  <c:v>23</c:v>
                </c:pt>
                <c:pt idx="319">
                  <c:v>17</c:v>
                </c:pt>
                <c:pt idx="320">
                  <c:v>17</c:v>
                </c:pt>
                <c:pt idx="321">
                  <c:v>16</c:v>
                </c:pt>
                <c:pt idx="322">
                  <c:v>30</c:v>
                </c:pt>
                <c:pt idx="323">
                  <c:v>27</c:v>
                </c:pt>
                <c:pt idx="324">
                  <c:v>31</c:v>
                </c:pt>
                <c:pt idx="325">
                  <c:v>63</c:v>
                </c:pt>
                <c:pt idx="326">
                  <c:v>129</c:v>
                </c:pt>
                <c:pt idx="327">
                  <c:v>205</c:v>
                </c:pt>
                <c:pt idx="328">
                  <c:v>291</c:v>
                </c:pt>
                <c:pt idx="329">
                  <c:v>370</c:v>
                </c:pt>
                <c:pt idx="330">
                  <c:v>434</c:v>
                </c:pt>
                <c:pt idx="331">
                  <c:v>515</c:v>
                </c:pt>
                <c:pt idx="332">
                  <c:v>536</c:v>
                </c:pt>
                <c:pt idx="333">
                  <c:v>551</c:v>
                </c:pt>
                <c:pt idx="334">
                  <c:v>565</c:v>
                </c:pt>
                <c:pt idx="335">
                  <c:v>601</c:v>
                </c:pt>
                <c:pt idx="336">
                  <c:v>589</c:v>
                </c:pt>
                <c:pt idx="337">
                  <c:v>618</c:v>
                </c:pt>
                <c:pt idx="338">
                  <c:v>580</c:v>
                </c:pt>
                <c:pt idx="339">
                  <c:v>576</c:v>
                </c:pt>
                <c:pt idx="340">
                  <c:v>543</c:v>
                </c:pt>
                <c:pt idx="341">
                  <c:v>589</c:v>
                </c:pt>
                <c:pt idx="342">
                  <c:v>515</c:v>
                </c:pt>
                <c:pt idx="343">
                  <c:v>501</c:v>
                </c:pt>
                <c:pt idx="344">
                  <c:v>490</c:v>
                </c:pt>
                <c:pt idx="345">
                  <c:v>477</c:v>
                </c:pt>
                <c:pt idx="346">
                  <c:v>458</c:v>
                </c:pt>
                <c:pt idx="347">
                  <c:v>440</c:v>
                </c:pt>
                <c:pt idx="348">
                  <c:v>427</c:v>
                </c:pt>
                <c:pt idx="349">
                  <c:v>412</c:v>
                </c:pt>
                <c:pt idx="350">
                  <c:v>375</c:v>
                </c:pt>
                <c:pt idx="351">
                  <c:v>371</c:v>
                </c:pt>
                <c:pt idx="352">
                  <c:v>380</c:v>
                </c:pt>
                <c:pt idx="353">
                  <c:v>364</c:v>
                </c:pt>
                <c:pt idx="354">
                  <c:v>319</c:v>
                </c:pt>
                <c:pt idx="355">
                  <c:v>321</c:v>
                </c:pt>
                <c:pt idx="356">
                  <c:v>300</c:v>
                </c:pt>
                <c:pt idx="357">
                  <c:v>283</c:v>
                </c:pt>
                <c:pt idx="358">
                  <c:v>282</c:v>
                </c:pt>
                <c:pt idx="359">
                  <c:v>243</c:v>
                </c:pt>
                <c:pt idx="360">
                  <c:v>263</c:v>
                </c:pt>
                <c:pt idx="361">
                  <c:v>257</c:v>
                </c:pt>
                <c:pt idx="362">
                  <c:v>243</c:v>
                </c:pt>
                <c:pt idx="363">
                  <c:v>220</c:v>
                </c:pt>
                <c:pt idx="364">
                  <c:v>206</c:v>
                </c:pt>
                <c:pt idx="365">
                  <c:v>345</c:v>
                </c:pt>
                <c:pt idx="366">
                  <c:v>202</c:v>
                </c:pt>
                <c:pt idx="367">
                  <c:v>220</c:v>
                </c:pt>
                <c:pt idx="368">
                  <c:v>185</c:v>
                </c:pt>
                <c:pt idx="369">
                  <c:v>196</c:v>
                </c:pt>
                <c:pt idx="370">
                  <c:v>175</c:v>
                </c:pt>
                <c:pt idx="371">
                  <c:v>179</c:v>
                </c:pt>
                <c:pt idx="372">
                  <c:v>145</c:v>
                </c:pt>
                <c:pt idx="373">
                  <c:v>153</c:v>
                </c:pt>
                <c:pt idx="374">
                  <c:v>151</c:v>
                </c:pt>
                <c:pt idx="375">
                  <c:v>185</c:v>
                </c:pt>
                <c:pt idx="376">
                  <c:v>164</c:v>
                </c:pt>
                <c:pt idx="377">
                  <c:v>146</c:v>
                </c:pt>
                <c:pt idx="378">
                  <c:v>164</c:v>
                </c:pt>
                <c:pt idx="379">
                  <c:v>164</c:v>
                </c:pt>
                <c:pt idx="380">
                  <c:v>155</c:v>
                </c:pt>
                <c:pt idx="381">
                  <c:v>164</c:v>
                </c:pt>
                <c:pt idx="382">
                  <c:v>173</c:v>
                </c:pt>
                <c:pt idx="383">
                  <c:v>167</c:v>
                </c:pt>
                <c:pt idx="384">
                  <c:v>162</c:v>
                </c:pt>
                <c:pt idx="385">
                  <c:v>146</c:v>
                </c:pt>
                <c:pt idx="386">
                  <c:v>153</c:v>
                </c:pt>
                <c:pt idx="387">
                  <c:v>169</c:v>
                </c:pt>
                <c:pt idx="388">
                  <c:v>159</c:v>
                </c:pt>
                <c:pt idx="389">
                  <c:v>153</c:v>
                </c:pt>
                <c:pt idx="390">
                  <c:v>166</c:v>
                </c:pt>
                <c:pt idx="391">
                  <c:v>212</c:v>
                </c:pt>
                <c:pt idx="392">
                  <c:v>164</c:v>
                </c:pt>
                <c:pt idx="393">
                  <c:v>182</c:v>
                </c:pt>
                <c:pt idx="394">
                  <c:v>197</c:v>
                </c:pt>
                <c:pt idx="395">
                  <c:v>188</c:v>
                </c:pt>
                <c:pt idx="396">
                  <c:v>230</c:v>
                </c:pt>
                <c:pt idx="397">
                  <c:v>234</c:v>
                </c:pt>
                <c:pt idx="398">
                  <c:v>225</c:v>
                </c:pt>
                <c:pt idx="399">
                  <c:v>214</c:v>
                </c:pt>
                <c:pt idx="400">
                  <c:v>237</c:v>
                </c:pt>
                <c:pt idx="401">
                  <c:v>239</c:v>
                </c:pt>
                <c:pt idx="402">
                  <c:v>268</c:v>
                </c:pt>
                <c:pt idx="403">
                  <c:v>257</c:v>
                </c:pt>
                <c:pt idx="404">
                  <c:v>253</c:v>
                </c:pt>
                <c:pt idx="405">
                  <c:v>282</c:v>
                </c:pt>
                <c:pt idx="406">
                  <c:v>278</c:v>
                </c:pt>
                <c:pt idx="407">
                  <c:v>302</c:v>
                </c:pt>
                <c:pt idx="408">
                  <c:v>288</c:v>
                </c:pt>
                <c:pt idx="409">
                  <c:v>306</c:v>
                </c:pt>
                <c:pt idx="410">
                  <c:v>317</c:v>
                </c:pt>
                <c:pt idx="411">
                  <c:v>323</c:v>
                </c:pt>
                <c:pt idx="412">
                  <c:v>352</c:v>
                </c:pt>
                <c:pt idx="413">
                  <c:v>372</c:v>
                </c:pt>
                <c:pt idx="414">
                  <c:v>379</c:v>
                </c:pt>
                <c:pt idx="415">
                  <c:v>366</c:v>
                </c:pt>
                <c:pt idx="416">
                  <c:v>417</c:v>
                </c:pt>
                <c:pt idx="417">
                  <c:v>408</c:v>
                </c:pt>
                <c:pt idx="418">
                  <c:v>423</c:v>
                </c:pt>
                <c:pt idx="419">
                  <c:v>445</c:v>
                </c:pt>
                <c:pt idx="420">
                  <c:v>403</c:v>
                </c:pt>
                <c:pt idx="421">
                  <c:v>483</c:v>
                </c:pt>
                <c:pt idx="422">
                  <c:v>438</c:v>
                </c:pt>
                <c:pt idx="423">
                  <c:v>467</c:v>
                </c:pt>
                <c:pt idx="424">
                  <c:v>457</c:v>
                </c:pt>
                <c:pt idx="425">
                  <c:v>445</c:v>
                </c:pt>
                <c:pt idx="426">
                  <c:v>414</c:v>
                </c:pt>
                <c:pt idx="427">
                  <c:v>360</c:v>
                </c:pt>
                <c:pt idx="428">
                  <c:v>289</c:v>
                </c:pt>
                <c:pt idx="429">
                  <c:v>247</c:v>
                </c:pt>
                <c:pt idx="430">
                  <c:v>181</c:v>
                </c:pt>
                <c:pt idx="431">
                  <c:v>136</c:v>
                </c:pt>
                <c:pt idx="432">
                  <c:v>130</c:v>
                </c:pt>
                <c:pt idx="433">
                  <c:v>90</c:v>
                </c:pt>
                <c:pt idx="434">
                  <c:v>69</c:v>
                </c:pt>
                <c:pt idx="435">
                  <c:v>65</c:v>
                </c:pt>
                <c:pt idx="436">
                  <c:v>35</c:v>
                </c:pt>
                <c:pt idx="437">
                  <c:v>24</c:v>
                </c:pt>
                <c:pt idx="438">
                  <c:v>17</c:v>
                </c:pt>
                <c:pt idx="439">
                  <c:v>16</c:v>
                </c:pt>
                <c:pt idx="440">
                  <c:v>18</c:v>
                </c:pt>
                <c:pt idx="441">
                  <c:v>14</c:v>
                </c:pt>
                <c:pt idx="442">
                  <c:v>12</c:v>
                </c:pt>
                <c:pt idx="443">
                  <c:v>5</c:v>
                </c:pt>
                <c:pt idx="444">
                  <c:v>12</c:v>
                </c:pt>
                <c:pt idx="445">
                  <c:v>9</c:v>
                </c:pt>
                <c:pt idx="446">
                  <c:v>6</c:v>
                </c:pt>
                <c:pt idx="447">
                  <c:v>10</c:v>
                </c:pt>
                <c:pt idx="448">
                  <c:v>12</c:v>
                </c:pt>
                <c:pt idx="449">
                  <c:v>10</c:v>
                </c:pt>
                <c:pt idx="450">
                  <c:v>9</c:v>
                </c:pt>
                <c:pt idx="451">
                  <c:v>14</c:v>
                </c:pt>
                <c:pt idx="452">
                  <c:v>15</c:v>
                </c:pt>
                <c:pt idx="453">
                  <c:v>15</c:v>
                </c:pt>
                <c:pt idx="454">
                  <c:v>14</c:v>
                </c:pt>
                <c:pt idx="455">
                  <c:v>6</c:v>
                </c:pt>
                <c:pt idx="456">
                  <c:v>10</c:v>
                </c:pt>
                <c:pt idx="457">
                  <c:v>12</c:v>
                </c:pt>
                <c:pt idx="458">
                  <c:v>15</c:v>
                </c:pt>
                <c:pt idx="459">
                  <c:v>7</c:v>
                </c:pt>
                <c:pt idx="460">
                  <c:v>12</c:v>
                </c:pt>
                <c:pt idx="461">
                  <c:v>6</c:v>
                </c:pt>
                <c:pt idx="462">
                  <c:v>13</c:v>
                </c:pt>
                <c:pt idx="463">
                  <c:v>15</c:v>
                </c:pt>
                <c:pt idx="464">
                  <c:v>11</c:v>
                </c:pt>
                <c:pt idx="465">
                  <c:v>11</c:v>
                </c:pt>
                <c:pt idx="466">
                  <c:v>13</c:v>
                </c:pt>
                <c:pt idx="467">
                  <c:v>10</c:v>
                </c:pt>
                <c:pt idx="468">
                  <c:v>12</c:v>
                </c:pt>
                <c:pt idx="469">
                  <c:v>15</c:v>
                </c:pt>
                <c:pt idx="470">
                  <c:v>6</c:v>
                </c:pt>
                <c:pt idx="471">
                  <c:v>12</c:v>
                </c:pt>
                <c:pt idx="472">
                  <c:v>9</c:v>
                </c:pt>
                <c:pt idx="473">
                  <c:v>11</c:v>
                </c:pt>
                <c:pt idx="474">
                  <c:v>20</c:v>
                </c:pt>
                <c:pt idx="475">
                  <c:v>13</c:v>
                </c:pt>
                <c:pt idx="476">
                  <c:v>14</c:v>
                </c:pt>
                <c:pt idx="477">
                  <c:v>18</c:v>
                </c:pt>
                <c:pt idx="478">
                  <c:v>21</c:v>
                </c:pt>
                <c:pt idx="479">
                  <c:v>16</c:v>
                </c:pt>
                <c:pt idx="480">
                  <c:v>17</c:v>
                </c:pt>
                <c:pt idx="481">
                  <c:v>14</c:v>
                </c:pt>
                <c:pt idx="482">
                  <c:v>20</c:v>
                </c:pt>
                <c:pt idx="483">
                  <c:v>20</c:v>
                </c:pt>
                <c:pt idx="484">
                  <c:v>11</c:v>
                </c:pt>
                <c:pt idx="485">
                  <c:v>18</c:v>
                </c:pt>
                <c:pt idx="486">
                  <c:v>13</c:v>
                </c:pt>
                <c:pt idx="487">
                  <c:v>14</c:v>
                </c:pt>
                <c:pt idx="488">
                  <c:v>17</c:v>
                </c:pt>
                <c:pt idx="489">
                  <c:v>0</c:v>
                </c:pt>
                <c:pt idx="490">
                  <c:v>12</c:v>
                </c:pt>
                <c:pt idx="491">
                  <c:v>11</c:v>
                </c:pt>
                <c:pt idx="492">
                  <c:v>27</c:v>
                </c:pt>
                <c:pt idx="493">
                  <c:v>161</c:v>
                </c:pt>
                <c:pt idx="494">
                  <c:v>16</c:v>
                </c:pt>
                <c:pt idx="495">
                  <c:v>16</c:v>
                </c:pt>
                <c:pt idx="496">
                  <c:v>12</c:v>
                </c:pt>
                <c:pt idx="497">
                  <c:v>17</c:v>
                </c:pt>
                <c:pt idx="498">
                  <c:v>9</c:v>
                </c:pt>
                <c:pt idx="499">
                  <c:v>16</c:v>
                </c:pt>
                <c:pt idx="500">
                  <c:v>4</c:v>
                </c:pt>
                <c:pt idx="501">
                  <c:v>2</c:v>
                </c:pt>
                <c:pt idx="502">
                  <c:v>2</c:v>
                </c:pt>
                <c:pt idx="503">
                  <c:v>5</c:v>
                </c:pt>
                <c:pt idx="504">
                  <c:v>9</c:v>
                </c:pt>
                <c:pt idx="505">
                  <c:v>7</c:v>
                </c:pt>
                <c:pt idx="506">
                  <c:v>5</c:v>
                </c:pt>
                <c:pt idx="507">
                  <c:v>2</c:v>
                </c:pt>
                <c:pt idx="508">
                  <c:v>3</c:v>
                </c:pt>
                <c:pt idx="509">
                  <c:v>4</c:v>
                </c:pt>
                <c:pt idx="510">
                  <c:v>5</c:v>
                </c:pt>
                <c:pt idx="511">
                  <c:v>4</c:v>
                </c:pt>
                <c:pt idx="512">
                  <c:v>1</c:v>
                </c:pt>
                <c:pt idx="513">
                  <c:v>3</c:v>
                </c:pt>
                <c:pt idx="514">
                  <c:v>6</c:v>
                </c:pt>
                <c:pt idx="515">
                  <c:v>4</c:v>
                </c:pt>
                <c:pt idx="516">
                  <c:v>5</c:v>
                </c:pt>
                <c:pt idx="517">
                  <c:v>4</c:v>
                </c:pt>
                <c:pt idx="518">
                  <c:v>2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3</c:v>
                </c:pt>
                <c:pt idx="523">
                  <c:v>4</c:v>
                </c:pt>
                <c:pt idx="524">
                  <c:v>3</c:v>
                </c:pt>
                <c:pt idx="525">
                  <c:v>3</c:v>
                </c:pt>
                <c:pt idx="526">
                  <c:v>4</c:v>
                </c:pt>
                <c:pt idx="527">
                  <c:v>2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1</c:v>
                </c:pt>
                <c:pt idx="533">
                  <c:v>3</c:v>
                </c:pt>
                <c:pt idx="534">
                  <c:v>0</c:v>
                </c:pt>
                <c:pt idx="535">
                  <c:v>2</c:v>
                </c:pt>
                <c:pt idx="536">
                  <c:v>1</c:v>
                </c:pt>
                <c:pt idx="537">
                  <c:v>3</c:v>
                </c:pt>
                <c:pt idx="538">
                  <c:v>6</c:v>
                </c:pt>
                <c:pt idx="539">
                  <c:v>6</c:v>
                </c:pt>
                <c:pt idx="540">
                  <c:v>0</c:v>
                </c:pt>
                <c:pt idx="541">
                  <c:v>2</c:v>
                </c:pt>
                <c:pt idx="542">
                  <c:v>4</c:v>
                </c:pt>
                <c:pt idx="543">
                  <c:v>4</c:v>
                </c:pt>
                <c:pt idx="544">
                  <c:v>2</c:v>
                </c:pt>
                <c:pt idx="545">
                  <c:v>3</c:v>
                </c:pt>
                <c:pt idx="546">
                  <c:v>0</c:v>
                </c:pt>
                <c:pt idx="547">
                  <c:v>4</c:v>
                </c:pt>
                <c:pt idx="548">
                  <c:v>3</c:v>
                </c:pt>
                <c:pt idx="549">
                  <c:v>1</c:v>
                </c:pt>
                <c:pt idx="550">
                  <c:v>1</c:v>
                </c:pt>
                <c:pt idx="551">
                  <c:v>3</c:v>
                </c:pt>
                <c:pt idx="552">
                  <c:v>0</c:v>
                </c:pt>
                <c:pt idx="553">
                  <c:v>3</c:v>
                </c:pt>
                <c:pt idx="554">
                  <c:v>1</c:v>
                </c:pt>
                <c:pt idx="555">
                  <c:v>2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1</c:v>
                </c:pt>
                <c:pt idx="561">
                  <c:v>3</c:v>
                </c:pt>
                <c:pt idx="562">
                  <c:v>1</c:v>
                </c:pt>
                <c:pt idx="563">
                  <c:v>3</c:v>
                </c:pt>
                <c:pt idx="564">
                  <c:v>5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'data and analysis'!$J$15</c:f>
              <c:strCache>
                <c:ptCount val="1"/>
                <c:pt idx="0">
                  <c:v>25354.97 fit</c:v>
                </c:pt>
              </c:strCache>
            </c:strRef>
          </c:tx>
          <c:spPr>
            <a:ln>
              <a:solidFill>
                <a:schemeClr val="accent1"/>
              </a:solidFill>
              <a:prstDash val="sysDash"/>
            </a:ln>
          </c:spPr>
          <c:marker>
            <c:symbol val="none"/>
          </c:marker>
          <c:xVal>
            <c:numRef>
              <c:f>'data and analysis'!$A$16:$A$36981</c:f>
              <c:numCache>
                <c:formatCode>General</c:formatCode>
                <c:ptCount val="36966"/>
                <c:pt idx="0">
                  <c:v>-287</c:v>
                </c:pt>
                <c:pt idx="1">
                  <c:v>-286</c:v>
                </c:pt>
                <c:pt idx="2">
                  <c:v>-285</c:v>
                </c:pt>
                <c:pt idx="3">
                  <c:v>-284</c:v>
                </c:pt>
                <c:pt idx="4">
                  <c:v>-283</c:v>
                </c:pt>
                <c:pt idx="5">
                  <c:v>-282</c:v>
                </c:pt>
                <c:pt idx="6">
                  <c:v>-281</c:v>
                </c:pt>
                <c:pt idx="7">
                  <c:v>-280</c:v>
                </c:pt>
                <c:pt idx="8">
                  <c:v>-279</c:v>
                </c:pt>
                <c:pt idx="9">
                  <c:v>-278</c:v>
                </c:pt>
                <c:pt idx="10">
                  <c:v>-277</c:v>
                </c:pt>
                <c:pt idx="11">
                  <c:v>-276</c:v>
                </c:pt>
                <c:pt idx="12">
                  <c:v>-275</c:v>
                </c:pt>
                <c:pt idx="13">
                  <c:v>-274</c:v>
                </c:pt>
                <c:pt idx="14">
                  <c:v>-273</c:v>
                </c:pt>
                <c:pt idx="15">
                  <c:v>-272</c:v>
                </c:pt>
                <c:pt idx="16">
                  <c:v>-271</c:v>
                </c:pt>
                <c:pt idx="17">
                  <c:v>-270</c:v>
                </c:pt>
                <c:pt idx="18">
                  <c:v>-269</c:v>
                </c:pt>
                <c:pt idx="19">
                  <c:v>-268</c:v>
                </c:pt>
                <c:pt idx="20">
                  <c:v>-267</c:v>
                </c:pt>
                <c:pt idx="21">
                  <c:v>-266</c:v>
                </c:pt>
                <c:pt idx="22">
                  <c:v>-265</c:v>
                </c:pt>
                <c:pt idx="23">
                  <c:v>-264</c:v>
                </c:pt>
                <c:pt idx="24">
                  <c:v>-263</c:v>
                </c:pt>
                <c:pt idx="25">
                  <c:v>-262</c:v>
                </c:pt>
                <c:pt idx="26">
                  <c:v>-261</c:v>
                </c:pt>
                <c:pt idx="27">
                  <c:v>-260</c:v>
                </c:pt>
                <c:pt idx="28">
                  <c:v>-259</c:v>
                </c:pt>
                <c:pt idx="29">
                  <c:v>-258</c:v>
                </c:pt>
                <c:pt idx="30">
                  <c:v>-257</c:v>
                </c:pt>
                <c:pt idx="31">
                  <c:v>-256</c:v>
                </c:pt>
                <c:pt idx="32">
                  <c:v>-255</c:v>
                </c:pt>
                <c:pt idx="33">
                  <c:v>-254</c:v>
                </c:pt>
                <c:pt idx="34">
                  <c:v>-253</c:v>
                </c:pt>
                <c:pt idx="35">
                  <c:v>-252</c:v>
                </c:pt>
                <c:pt idx="36">
                  <c:v>-251</c:v>
                </c:pt>
                <c:pt idx="37">
                  <c:v>-250</c:v>
                </c:pt>
                <c:pt idx="38">
                  <c:v>-249</c:v>
                </c:pt>
                <c:pt idx="39">
                  <c:v>-248</c:v>
                </c:pt>
                <c:pt idx="40">
                  <c:v>-247</c:v>
                </c:pt>
                <c:pt idx="41">
                  <c:v>-246</c:v>
                </c:pt>
                <c:pt idx="42">
                  <c:v>-245</c:v>
                </c:pt>
                <c:pt idx="43">
                  <c:v>-244</c:v>
                </c:pt>
                <c:pt idx="44">
                  <c:v>-243</c:v>
                </c:pt>
                <c:pt idx="45">
                  <c:v>-242</c:v>
                </c:pt>
                <c:pt idx="46">
                  <c:v>-241</c:v>
                </c:pt>
                <c:pt idx="47">
                  <c:v>-240</c:v>
                </c:pt>
                <c:pt idx="48">
                  <c:v>-239</c:v>
                </c:pt>
                <c:pt idx="49">
                  <c:v>-238</c:v>
                </c:pt>
                <c:pt idx="50">
                  <c:v>-237</c:v>
                </c:pt>
                <c:pt idx="51">
                  <c:v>-236</c:v>
                </c:pt>
                <c:pt idx="52">
                  <c:v>-235</c:v>
                </c:pt>
                <c:pt idx="53">
                  <c:v>-234</c:v>
                </c:pt>
                <c:pt idx="54">
                  <c:v>-233</c:v>
                </c:pt>
                <c:pt idx="55">
                  <c:v>-232</c:v>
                </c:pt>
                <c:pt idx="56">
                  <c:v>-231</c:v>
                </c:pt>
                <c:pt idx="57">
                  <c:v>-230</c:v>
                </c:pt>
                <c:pt idx="58">
                  <c:v>-229</c:v>
                </c:pt>
                <c:pt idx="59">
                  <c:v>-228</c:v>
                </c:pt>
                <c:pt idx="60">
                  <c:v>-227</c:v>
                </c:pt>
                <c:pt idx="61">
                  <c:v>-226</c:v>
                </c:pt>
                <c:pt idx="62">
                  <c:v>-225</c:v>
                </c:pt>
                <c:pt idx="63">
                  <c:v>-224</c:v>
                </c:pt>
                <c:pt idx="64">
                  <c:v>-223</c:v>
                </c:pt>
                <c:pt idx="65">
                  <c:v>-222</c:v>
                </c:pt>
                <c:pt idx="66">
                  <c:v>-221</c:v>
                </c:pt>
                <c:pt idx="67">
                  <c:v>-220</c:v>
                </c:pt>
                <c:pt idx="68">
                  <c:v>-219</c:v>
                </c:pt>
                <c:pt idx="69">
                  <c:v>-218</c:v>
                </c:pt>
                <c:pt idx="70">
                  <c:v>-217</c:v>
                </c:pt>
                <c:pt idx="71">
                  <c:v>-216</c:v>
                </c:pt>
                <c:pt idx="72">
                  <c:v>-215</c:v>
                </c:pt>
                <c:pt idx="73">
                  <c:v>-214</c:v>
                </c:pt>
                <c:pt idx="74">
                  <c:v>-213</c:v>
                </c:pt>
                <c:pt idx="75">
                  <c:v>-212</c:v>
                </c:pt>
                <c:pt idx="76">
                  <c:v>-211</c:v>
                </c:pt>
                <c:pt idx="77">
                  <c:v>-210</c:v>
                </c:pt>
                <c:pt idx="78">
                  <c:v>-209</c:v>
                </c:pt>
                <c:pt idx="79">
                  <c:v>-208</c:v>
                </c:pt>
                <c:pt idx="80">
                  <c:v>-207</c:v>
                </c:pt>
                <c:pt idx="81">
                  <c:v>-206</c:v>
                </c:pt>
                <c:pt idx="82">
                  <c:v>-205</c:v>
                </c:pt>
                <c:pt idx="83">
                  <c:v>-204</c:v>
                </c:pt>
                <c:pt idx="84">
                  <c:v>-203</c:v>
                </c:pt>
                <c:pt idx="85">
                  <c:v>-202</c:v>
                </c:pt>
                <c:pt idx="86">
                  <c:v>-201</c:v>
                </c:pt>
                <c:pt idx="87">
                  <c:v>-200</c:v>
                </c:pt>
                <c:pt idx="88">
                  <c:v>-199</c:v>
                </c:pt>
                <c:pt idx="89">
                  <c:v>-198</c:v>
                </c:pt>
                <c:pt idx="90">
                  <c:v>-197</c:v>
                </c:pt>
                <c:pt idx="91">
                  <c:v>-196</c:v>
                </c:pt>
                <c:pt idx="92">
                  <c:v>-195</c:v>
                </c:pt>
                <c:pt idx="93">
                  <c:v>-194</c:v>
                </c:pt>
                <c:pt idx="94">
                  <c:v>-193</c:v>
                </c:pt>
                <c:pt idx="95">
                  <c:v>-192</c:v>
                </c:pt>
                <c:pt idx="96">
                  <c:v>-191</c:v>
                </c:pt>
                <c:pt idx="97">
                  <c:v>-190</c:v>
                </c:pt>
                <c:pt idx="98">
                  <c:v>-189</c:v>
                </c:pt>
                <c:pt idx="99">
                  <c:v>-188</c:v>
                </c:pt>
                <c:pt idx="100">
                  <c:v>-187</c:v>
                </c:pt>
                <c:pt idx="101">
                  <c:v>-186</c:v>
                </c:pt>
                <c:pt idx="102">
                  <c:v>-185</c:v>
                </c:pt>
                <c:pt idx="103">
                  <c:v>-184</c:v>
                </c:pt>
                <c:pt idx="104">
                  <c:v>-183</c:v>
                </c:pt>
                <c:pt idx="105">
                  <c:v>-182</c:v>
                </c:pt>
                <c:pt idx="106">
                  <c:v>-181</c:v>
                </c:pt>
                <c:pt idx="107">
                  <c:v>-180</c:v>
                </c:pt>
                <c:pt idx="108">
                  <c:v>-179</c:v>
                </c:pt>
                <c:pt idx="109">
                  <c:v>-178</c:v>
                </c:pt>
                <c:pt idx="110">
                  <c:v>-177</c:v>
                </c:pt>
                <c:pt idx="111">
                  <c:v>-176</c:v>
                </c:pt>
                <c:pt idx="112">
                  <c:v>-175</c:v>
                </c:pt>
                <c:pt idx="113">
                  <c:v>-174</c:v>
                </c:pt>
                <c:pt idx="114">
                  <c:v>-173</c:v>
                </c:pt>
                <c:pt idx="115">
                  <c:v>-172</c:v>
                </c:pt>
                <c:pt idx="116">
                  <c:v>-171</c:v>
                </c:pt>
                <c:pt idx="117">
                  <c:v>-170</c:v>
                </c:pt>
                <c:pt idx="118">
                  <c:v>-169</c:v>
                </c:pt>
                <c:pt idx="119">
                  <c:v>-168</c:v>
                </c:pt>
                <c:pt idx="120">
                  <c:v>-167</c:v>
                </c:pt>
                <c:pt idx="121">
                  <c:v>-166</c:v>
                </c:pt>
                <c:pt idx="122">
                  <c:v>-165</c:v>
                </c:pt>
                <c:pt idx="123">
                  <c:v>-164</c:v>
                </c:pt>
                <c:pt idx="124">
                  <c:v>-163</c:v>
                </c:pt>
                <c:pt idx="125">
                  <c:v>-162</c:v>
                </c:pt>
                <c:pt idx="126">
                  <c:v>-161</c:v>
                </c:pt>
                <c:pt idx="127">
                  <c:v>-160</c:v>
                </c:pt>
                <c:pt idx="128">
                  <c:v>-159</c:v>
                </c:pt>
                <c:pt idx="129">
                  <c:v>-158</c:v>
                </c:pt>
                <c:pt idx="130">
                  <c:v>-157</c:v>
                </c:pt>
                <c:pt idx="131">
                  <c:v>-156</c:v>
                </c:pt>
                <c:pt idx="132">
                  <c:v>-155</c:v>
                </c:pt>
                <c:pt idx="133">
                  <c:v>-154</c:v>
                </c:pt>
                <c:pt idx="134">
                  <c:v>-153</c:v>
                </c:pt>
                <c:pt idx="135">
                  <c:v>-152</c:v>
                </c:pt>
                <c:pt idx="136">
                  <c:v>-151</c:v>
                </c:pt>
                <c:pt idx="137">
                  <c:v>-150</c:v>
                </c:pt>
                <c:pt idx="138">
                  <c:v>-149</c:v>
                </c:pt>
                <c:pt idx="139">
                  <c:v>-148</c:v>
                </c:pt>
                <c:pt idx="140">
                  <c:v>-147</c:v>
                </c:pt>
                <c:pt idx="141">
                  <c:v>-146</c:v>
                </c:pt>
                <c:pt idx="142">
                  <c:v>-145</c:v>
                </c:pt>
                <c:pt idx="143">
                  <c:v>-144</c:v>
                </c:pt>
                <c:pt idx="144">
                  <c:v>-143</c:v>
                </c:pt>
                <c:pt idx="145">
                  <c:v>-142</c:v>
                </c:pt>
                <c:pt idx="146">
                  <c:v>-141</c:v>
                </c:pt>
                <c:pt idx="147">
                  <c:v>-140</c:v>
                </c:pt>
                <c:pt idx="148">
                  <c:v>-139</c:v>
                </c:pt>
                <c:pt idx="149">
                  <c:v>-138</c:v>
                </c:pt>
                <c:pt idx="150">
                  <c:v>-137</c:v>
                </c:pt>
                <c:pt idx="151">
                  <c:v>-136</c:v>
                </c:pt>
                <c:pt idx="152">
                  <c:v>-135</c:v>
                </c:pt>
                <c:pt idx="153">
                  <c:v>-134</c:v>
                </c:pt>
                <c:pt idx="154">
                  <c:v>-133</c:v>
                </c:pt>
                <c:pt idx="155">
                  <c:v>-132</c:v>
                </c:pt>
                <c:pt idx="156">
                  <c:v>-131</c:v>
                </c:pt>
                <c:pt idx="157">
                  <c:v>-130</c:v>
                </c:pt>
                <c:pt idx="158">
                  <c:v>-129</c:v>
                </c:pt>
                <c:pt idx="159">
                  <c:v>-128</c:v>
                </c:pt>
                <c:pt idx="160">
                  <c:v>-127</c:v>
                </c:pt>
                <c:pt idx="161">
                  <c:v>-126</c:v>
                </c:pt>
                <c:pt idx="162">
                  <c:v>-125</c:v>
                </c:pt>
                <c:pt idx="163">
                  <c:v>-124</c:v>
                </c:pt>
                <c:pt idx="164">
                  <c:v>-123</c:v>
                </c:pt>
                <c:pt idx="165">
                  <c:v>-122</c:v>
                </c:pt>
                <c:pt idx="166">
                  <c:v>-121</c:v>
                </c:pt>
                <c:pt idx="167">
                  <c:v>-120</c:v>
                </c:pt>
                <c:pt idx="168">
                  <c:v>-119</c:v>
                </c:pt>
                <c:pt idx="169">
                  <c:v>-118</c:v>
                </c:pt>
                <c:pt idx="170">
                  <c:v>-117</c:v>
                </c:pt>
                <c:pt idx="171">
                  <c:v>-116</c:v>
                </c:pt>
                <c:pt idx="172">
                  <c:v>-115</c:v>
                </c:pt>
                <c:pt idx="173">
                  <c:v>-114</c:v>
                </c:pt>
                <c:pt idx="174">
                  <c:v>-113</c:v>
                </c:pt>
                <c:pt idx="175">
                  <c:v>-112</c:v>
                </c:pt>
                <c:pt idx="176">
                  <c:v>-111</c:v>
                </c:pt>
                <c:pt idx="177">
                  <c:v>-110</c:v>
                </c:pt>
                <c:pt idx="178">
                  <c:v>-109</c:v>
                </c:pt>
                <c:pt idx="179">
                  <c:v>-108</c:v>
                </c:pt>
                <c:pt idx="180">
                  <c:v>-107</c:v>
                </c:pt>
                <c:pt idx="181">
                  <c:v>-106</c:v>
                </c:pt>
                <c:pt idx="182">
                  <c:v>-105</c:v>
                </c:pt>
                <c:pt idx="183">
                  <c:v>-104</c:v>
                </c:pt>
                <c:pt idx="184">
                  <c:v>-103</c:v>
                </c:pt>
                <c:pt idx="185">
                  <c:v>-102</c:v>
                </c:pt>
                <c:pt idx="186">
                  <c:v>-101</c:v>
                </c:pt>
                <c:pt idx="187">
                  <c:v>-100</c:v>
                </c:pt>
                <c:pt idx="188">
                  <c:v>-99</c:v>
                </c:pt>
                <c:pt idx="189">
                  <c:v>-98</c:v>
                </c:pt>
                <c:pt idx="190">
                  <c:v>-97</c:v>
                </c:pt>
                <c:pt idx="191">
                  <c:v>-96</c:v>
                </c:pt>
                <c:pt idx="192">
                  <c:v>-95</c:v>
                </c:pt>
                <c:pt idx="193">
                  <c:v>-94</c:v>
                </c:pt>
                <c:pt idx="194">
                  <c:v>-93</c:v>
                </c:pt>
                <c:pt idx="195">
                  <c:v>-92</c:v>
                </c:pt>
                <c:pt idx="196">
                  <c:v>-91</c:v>
                </c:pt>
                <c:pt idx="197">
                  <c:v>-90</c:v>
                </c:pt>
                <c:pt idx="198">
                  <c:v>-89</c:v>
                </c:pt>
                <c:pt idx="199">
                  <c:v>-88</c:v>
                </c:pt>
                <c:pt idx="200">
                  <c:v>-87</c:v>
                </c:pt>
                <c:pt idx="201">
                  <c:v>-86</c:v>
                </c:pt>
                <c:pt idx="202">
                  <c:v>-85</c:v>
                </c:pt>
                <c:pt idx="203">
                  <c:v>-84</c:v>
                </c:pt>
                <c:pt idx="204">
                  <c:v>-83</c:v>
                </c:pt>
                <c:pt idx="205">
                  <c:v>-82</c:v>
                </c:pt>
                <c:pt idx="206">
                  <c:v>-81</c:v>
                </c:pt>
                <c:pt idx="207">
                  <c:v>-80</c:v>
                </c:pt>
                <c:pt idx="208">
                  <c:v>-79</c:v>
                </c:pt>
                <c:pt idx="209">
                  <c:v>-78</c:v>
                </c:pt>
                <c:pt idx="210">
                  <c:v>-77</c:v>
                </c:pt>
                <c:pt idx="211">
                  <c:v>-76</c:v>
                </c:pt>
                <c:pt idx="212">
                  <c:v>-75</c:v>
                </c:pt>
                <c:pt idx="213">
                  <c:v>-74</c:v>
                </c:pt>
                <c:pt idx="214">
                  <c:v>-73</c:v>
                </c:pt>
                <c:pt idx="215">
                  <c:v>-72</c:v>
                </c:pt>
                <c:pt idx="216">
                  <c:v>-71</c:v>
                </c:pt>
                <c:pt idx="217">
                  <c:v>-70</c:v>
                </c:pt>
                <c:pt idx="218">
                  <c:v>-69</c:v>
                </c:pt>
                <c:pt idx="219">
                  <c:v>-68</c:v>
                </c:pt>
                <c:pt idx="220">
                  <c:v>-67</c:v>
                </c:pt>
                <c:pt idx="221">
                  <c:v>-66</c:v>
                </c:pt>
                <c:pt idx="222">
                  <c:v>-65</c:v>
                </c:pt>
                <c:pt idx="223">
                  <c:v>-64</c:v>
                </c:pt>
                <c:pt idx="224">
                  <c:v>-63</c:v>
                </c:pt>
                <c:pt idx="225">
                  <c:v>-62</c:v>
                </c:pt>
                <c:pt idx="226">
                  <c:v>-61</c:v>
                </c:pt>
                <c:pt idx="227">
                  <c:v>-60</c:v>
                </c:pt>
                <c:pt idx="228">
                  <c:v>-59</c:v>
                </c:pt>
                <c:pt idx="229">
                  <c:v>-58</c:v>
                </c:pt>
                <c:pt idx="230">
                  <c:v>-57</c:v>
                </c:pt>
                <c:pt idx="231">
                  <c:v>-56</c:v>
                </c:pt>
                <c:pt idx="232">
                  <c:v>-55</c:v>
                </c:pt>
                <c:pt idx="233">
                  <c:v>-54</c:v>
                </c:pt>
                <c:pt idx="234">
                  <c:v>-53</c:v>
                </c:pt>
                <c:pt idx="235">
                  <c:v>-52</c:v>
                </c:pt>
                <c:pt idx="236">
                  <c:v>-51</c:v>
                </c:pt>
                <c:pt idx="237">
                  <c:v>-50</c:v>
                </c:pt>
                <c:pt idx="238">
                  <c:v>-49</c:v>
                </c:pt>
                <c:pt idx="239">
                  <c:v>-48</c:v>
                </c:pt>
                <c:pt idx="240">
                  <c:v>-47</c:v>
                </c:pt>
                <c:pt idx="241">
                  <c:v>-46</c:v>
                </c:pt>
                <c:pt idx="242">
                  <c:v>-45</c:v>
                </c:pt>
                <c:pt idx="243">
                  <c:v>-44</c:v>
                </c:pt>
                <c:pt idx="244">
                  <c:v>-43</c:v>
                </c:pt>
                <c:pt idx="245">
                  <c:v>-42</c:v>
                </c:pt>
                <c:pt idx="246">
                  <c:v>-41</c:v>
                </c:pt>
                <c:pt idx="247">
                  <c:v>-40</c:v>
                </c:pt>
                <c:pt idx="248">
                  <c:v>-39</c:v>
                </c:pt>
                <c:pt idx="249">
                  <c:v>-38</c:v>
                </c:pt>
                <c:pt idx="250">
                  <c:v>-37</c:v>
                </c:pt>
                <c:pt idx="251">
                  <c:v>-36</c:v>
                </c:pt>
                <c:pt idx="252">
                  <c:v>-35</c:v>
                </c:pt>
                <c:pt idx="253">
                  <c:v>-34</c:v>
                </c:pt>
                <c:pt idx="254">
                  <c:v>-33</c:v>
                </c:pt>
                <c:pt idx="255">
                  <c:v>-32</c:v>
                </c:pt>
                <c:pt idx="256">
                  <c:v>-31</c:v>
                </c:pt>
                <c:pt idx="257">
                  <c:v>-30</c:v>
                </c:pt>
                <c:pt idx="258">
                  <c:v>-29</c:v>
                </c:pt>
                <c:pt idx="259">
                  <c:v>-28</c:v>
                </c:pt>
                <c:pt idx="260">
                  <c:v>-27</c:v>
                </c:pt>
                <c:pt idx="261">
                  <c:v>-26</c:v>
                </c:pt>
                <c:pt idx="262">
                  <c:v>-25</c:v>
                </c:pt>
                <c:pt idx="263">
                  <c:v>-24</c:v>
                </c:pt>
                <c:pt idx="264">
                  <c:v>-23</c:v>
                </c:pt>
                <c:pt idx="265">
                  <c:v>-22</c:v>
                </c:pt>
                <c:pt idx="266">
                  <c:v>-21</c:v>
                </c:pt>
                <c:pt idx="267">
                  <c:v>-20</c:v>
                </c:pt>
                <c:pt idx="268">
                  <c:v>-19</c:v>
                </c:pt>
                <c:pt idx="269">
                  <c:v>-18</c:v>
                </c:pt>
                <c:pt idx="270">
                  <c:v>-17</c:v>
                </c:pt>
                <c:pt idx="271">
                  <c:v>-16</c:v>
                </c:pt>
                <c:pt idx="272">
                  <c:v>-15</c:v>
                </c:pt>
                <c:pt idx="273">
                  <c:v>-14</c:v>
                </c:pt>
                <c:pt idx="274">
                  <c:v>-13</c:v>
                </c:pt>
                <c:pt idx="275">
                  <c:v>-12</c:v>
                </c:pt>
                <c:pt idx="276">
                  <c:v>-11</c:v>
                </c:pt>
                <c:pt idx="277">
                  <c:v>-10</c:v>
                </c:pt>
                <c:pt idx="278">
                  <c:v>-9</c:v>
                </c:pt>
                <c:pt idx="279">
                  <c:v>-8</c:v>
                </c:pt>
                <c:pt idx="280">
                  <c:v>-7</c:v>
                </c:pt>
                <c:pt idx="281">
                  <c:v>-6</c:v>
                </c:pt>
                <c:pt idx="282">
                  <c:v>-5</c:v>
                </c:pt>
                <c:pt idx="283">
                  <c:v>-4</c:v>
                </c:pt>
                <c:pt idx="284">
                  <c:v>-3</c:v>
                </c:pt>
                <c:pt idx="285">
                  <c:v>-2</c:v>
                </c:pt>
                <c:pt idx="286">
                  <c:v>-1</c:v>
                </c:pt>
                <c:pt idx="287">
                  <c:v>0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7</c:v>
                </c:pt>
                <c:pt idx="295">
                  <c:v>8</c:v>
                </c:pt>
                <c:pt idx="296">
                  <c:v>9</c:v>
                </c:pt>
                <c:pt idx="297">
                  <c:v>10</c:v>
                </c:pt>
                <c:pt idx="298">
                  <c:v>11</c:v>
                </c:pt>
                <c:pt idx="299">
                  <c:v>12</c:v>
                </c:pt>
                <c:pt idx="300">
                  <c:v>13</c:v>
                </c:pt>
                <c:pt idx="301">
                  <c:v>14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19</c:v>
                </c:pt>
                <c:pt idx="307">
                  <c:v>20</c:v>
                </c:pt>
                <c:pt idx="308">
                  <c:v>21</c:v>
                </c:pt>
                <c:pt idx="309">
                  <c:v>22</c:v>
                </c:pt>
                <c:pt idx="310">
                  <c:v>23</c:v>
                </c:pt>
                <c:pt idx="311">
                  <c:v>24</c:v>
                </c:pt>
                <c:pt idx="312">
                  <c:v>25</c:v>
                </c:pt>
                <c:pt idx="313">
                  <c:v>26</c:v>
                </c:pt>
                <c:pt idx="314">
                  <c:v>27</c:v>
                </c:pt>
                <c:pt idx="315">
                  <c:v>28</c:v>
                </c:pt>
                <c:pt idx="316">
                  <c:v>29</c:v>
                </c:pt>
                <c:pt idx="317">
                  <c:v>30</c:v>
                </c:pt>
                <c:pt idx="318">
                  <c:v>31</c:v>
                </c:pt>
                <c:pt idx="319">
                  <c:v>32</c:v>
                </c:pt>
                <c:pt idx="320">
                  <c:v>33</c:v>
                </c:pt>
                <c:pt idx="321">
                  <c:v>34</c:v>
                </c:pt>
                <c:pt idx="322">
                  <c:v>35</c:v>
                </c:pt>
                <c:pt idx="323">
                  <c:v>36</c:v>
                </c:pt>
                <c:pt idx="324">
                  <c:v>37</c:v>
                </c:pt>
                <c:pt idx="325">
                  <c:v>38</c:v>
                </c:pt>
                <c:pt idx="326">
                  <c:v>39</c:v>
                </c:pt>
                <c:pt idx="327">
                  <c:v>40</c:v>
                </c:pt>
                <c:pt idx="328">
                  <c:v>41</c:v>
                </c:pt>
                <c:pt idx="329">
                  <c:v>42</c:v>
                </c:pt>
                <c:pt idx="330">
                  <c:v>43</c:v>
                </c:pt>
                <c:pt idx="331">
                  <c:v>44</c:v>
                </c:pt>
                <c:pt idx="332">
                  <c:v>45</c:v>
                </c:pt>
                <c:pt idx="333">
                  <c:v>46</c:v>
                </c:pt>
                <c:pt idx="334">
                  <c:v>47</c:v>
                </c:pt>
                <c:pt idx="335">
                  <c:v>48</c:v>
                </c:pt>
                <c:pt idx="336">
                  <c:v>49</c:v>
                </c:pt>
                <c:pt idx="337">
                  <c:v>50</c:v>
                </c:pt>
                <c:pt idx="338">
                  <c:v>51</c:v>
                </c:pt>
                <c:pt idx="339">
                  <c:v>52</c:v>
                </c:pt>
                <c:pt idx="340">
                  <c:v>53</c:v>
                </c:pt>
                <c:pt idx="341">
                  <c:v>54</c:v>
                </c:pt>
                <c:pt idx="342">
                  <c:v>55</c:v>
                </c:pt>
                <c:pt idx="343">
                  <c:v>56</c:v>
                </c:pt>
                <c:pt idx="344">
                  <c:v>57</c:v>
                </c:pt>
                <c:pt idx="345">
                  <c:v>58</c:v>
                </c:pt>
                <c:pt idx="346">
                  <c:v>59</c:v>
                </c:pt>
                <c:pt idx="347">
                  <c:v>60</c:v>
                </c:pt>
                <c:pt idx="348">
                  <c:v>61</c:v>
                </c:pt>
                <c:pt idx="349">
                  <c:v>62</c:v>
                </c:pt>
                <c:pt idx="350">
                  <c:v>63</c:v>
                </c:pt>
                <c:pt idx="351">
                  <c:v>64</c:v>
                </c:pt>
                <c:pt idx="352">
                  <c:v>65</c:v>
                </c:pt>
                <c:pt idx="353">
                  <c:v>66</c:v>
                </c:pt>
                <c:pt idx="354">
                  <c:v>67</c:v>
                </c:pt>
                <c:pt idx="355">
                  <c:v>68</c:v>
                </c:pt>
                <c:pt idx="356">
                  <c:v>69</c:v>
                </c:pt>
                <c:pt idx="357">
                  <c:v>70</c:v>
                </c:pt>
                <c:pt idx="358">
                  <c:v>71</c:v>
                </c:pt>
                <c:pt idx="359">
                  <c:v>72</c:v>
                </c:pt>
                <c:pt idx="360">
                  <c:v>73</c:v>
                </c:pt>
                <c:pt idx="361">
                  <c:v>74</c:v>
                </c:pt>
                <c:pt idx="362">
                  <c:v>75</c:v>
                </c:pt>
                <c:pt idx="363">
                  <c:v>76</c:v>
                </c:pt>
                <c:pt idx="364">
                  <c:v>77</c:v>
                </c:pt>
                <c:pt idx="365">
                  <c:v>78</c:v>
                </c:pt>
                <c:pt idx="366">
                  <c:v>79</c:v>
                </c:pt>
                <c:pt idx="367">
                  <c:v>80</c:v>
                </c:pt>
                <c:pt idx="368">
                  <c:v>81</c:v>
                </c:pt>
                <c:pt idx="369">
                  <c:v>82</c:v>
                </c:pt>
                <c:pt idx="370">
                  <c:v>83</c:v>
                </c:pt>
                <c:pt idx="371">
                  <c:v>84</c:v>
                </c:pt>
                <c:pt idx="372">
                  <c:v>85</c:v>
                </c:pt>
                <c:pt idx="373">
                  <c:v>86</c:v>
                </c:pt>
                <c:pt idx="374">
                  <c:v>87</c:v>
                </c:pt>
                <c:pt idx="375">
                  <c:v>88</c:v>
                </c:pt>
                <c:pt idx="376">
                  <c:v>89</c:v>
                </c:pt>
                <c:pt idx="377">
                  <c:v>90</c:v>
                </c:pt>
                <c:pt idx="378">
                  <c:v>91</c:v>
                </c:pt>
                <c:pt idx="379">
                  <c:v>92</c:v>
                </c:pt>
                <c:pt idx="380">
                  <c:v>93</c:v>
                </c:pt>
                <c:pt idx="381">
                  <c:v>94</c:v>
                </c:pt>
                <c:pt idx="382">
                  <c:v>95</c:v>
                </c:pt>
                <c:pt idx="383">
                  <c:v>96</c:v>
                </c:pt>
                <c:pt idx="384">
                  <c:v>97</c:v>
                </c:pt>
                <c:pt idx="385">
                  <c:v>98</c:v>
                </c:pt>
                <c:pt idx="386">
                  <c:v>99</c:v>
                </c:pt>
                <c:pt idx="387">
                  <c:v>100</c:v>
                </c:pt>
                <c:pt idx="388">
                  <c:v>101</c:v>
                </c:pt>
                <c:pt idx="389">
                  <c:v>102</c:v>
                </c:pt>
                <c:pt idx="390">
                  <c:v>103</c:v>
                </c:pt>
                <c:pt idx="391">
                  <c:v>104</c:v>
                </c:pt>
                <c:pt idx="392">
                  <c:v>105</c:v>
                </c:pt>
                <c:pt idx="393">
                  <c:v>106</c:v>
                </c:pt>
                <c:pt idx="394">
                  <c:v>107</c:v>
                </c:pt>
                <c:pt idx="395">
                  <c:v>108</c:v>
                </c:pt>
                <c:pt idx="396">
                  <c:v>109</c:v>
                </c:pt>
                <c:pt idx="397">
                  <c:v>110</c:v>
                </c:pt>
                <c:pt idx="398">
                  <c:v>111</c:v>
                </c:pt>
                <c:pt idx="399">
                  <c:v>112</c:v>
                </c:pt>
                <c:pt idx="400">
                  <c:v>113</c:v>
                </c:pt>
                <c:pt idx="401">
                  <c:v>114</c:v>
                </c:pt>
                <c:pt idx="402">
                  <c:v>115</c:v>
                </c:pt>
                <c:pt idx="403">
                  <c:v>116</c:v>
                </c:pt>
                <c:pt idx="404">
                  <c:v>117</c:v>
                </c:pt>
                <c:pt idx="405">
                  <c:v>118</c:v>
                </c:pt>
                <c:pt idx="406">
                  <c:v>119</c:v>
                </c:pt>
                <c:pt idx="407">
                  <c:v>120</c:v>
                </c:pt>
                <c:pt idx="408">
                  <c:v>121</c:v>
                </c:pt>
                <c:pt idx="409">
                  <c:v>122</c:v>
                </c:pt>
                <c:pt idx="410">
                  <c:v>123</c:v>
                </c:pt>
                <c:pt idx="411">
                  <c:v>124</c:v>
                </c:pt>
                <c:pt idx="412">
                  <c:v>125</c:v>
                </c:pt>
                <c:pt idx="413">
                  <c:v>126</c:v>
                </c:pt>
                <c:pt idx="414">
                  <c:v>127</c:v>
                </c:pt>
                <c:pt idx="415">
                  <c:v>128</c:v>
                </c:pt>
                <c:pt idx="416">
                  <c:v>129</c:v>
                </c:pt>
                <c:pt idx="417">
                  <c:v>130</c:v>
                </c:pt>
                <c:pt idx="418">
                  <c:v>131</c:v>
                </c:pt>
                <c:pt idx="419">
                  <c:v>132</c:v>
                </c:pt>
                <c:pt idx="420">
                  <c:v>133</c:v>
                </c:pt>
                <c:pt idx="421">
                  <c:v>134</c:v>
                </c:pt>
                <c:pt idx="422">
                  <c:v>135</c:v>
                </c:pt>
                <c:pt idx="423">
                  <c:v>136</c:v>
                </c:pt>
                <c:pt idx="424">
                  <c:v>137</c:v>
                </c:pt>
                <c:pt idx="425">
                  <c:v>138</c:v>
                </c:pt>
                <c:pt idx="426">
                  <c:v>139</c:v>
                </c:pt>
                <c:pt idx="427">
                  <c:v>140</c:v>
                </c:pt>
                <c:pt idx="428">
                  <c:v>141</c:v>
                </c:pt>
                <c:pt idx="429">
                  <c:v>142</c:v>
                </c:pt>
                <c:pt idx="430">
                  <c:v>143</c:v>
                </c:pt>
                <c:pt idx="431">
                  <c:v>144</c:v>
                </c:pt>
                <c:pt idx="432">
                  <c:v>145</c:v>
                </c:pt>
                <c:pt idx="433">
                  <c:v>146</c:v>
                </c:pt>
                <c:pt idx="434">
                  <c:v>147</c:v>
                </c:pt>
                <c:pt idx="435">
                  <c:v>148</c:v>
                </c:pt>
                <c:pt idx="436">
                  <c:v>149</c:v>
                </c:pt>
                <c:pt idx="437">
                  <c:v>150</c:v>
                </c:pt>
                <c:pt idx="438">
                  <c:v>151</c:v>
                </c:pt>
                <c:pt idx="439">
                  <c:v>152</c:v>
                </c:pt>
                <c:pt idx="440">
                  <c:v>153</c:v>
                </c:pt>
                <c:pt idx="441">
                  <c:v>154</c:v>
                </c:pt>
                <c:pt idx="442">
                  <c:v>155</c:v>
                </c:pt>
                <c:pt idx="443">
                  <c:v>156</c:v>
                </c:pt>
                <c:pt idx="444">
                  <c:v>157</c:v>
                </c:pt>
                <c:pt idx="445">
                  <c:v>158</c:v>
                </c:pt>
                <c:pt idx="446">
                  <c:v>159</c:v>
                </c:pt>
                <c:pt idx="447">
                  <c:v>160</c:v>
                </c:pt>
                <c:pt idx="448">
                  <c:v>161</c:v>
                </c:pt>
                <c:pt idx="449">
                  <c:v>162</c:v>
                </c:pt>
                <c:pt idx="450">
                  <c:v>163</c:v>
                </c:pt>
                <c:pt idx="451">
                  <c:v>164</c:v>
                </c:pt>
                <c:pt idx="452">
                  <c:v>165</c:v>
                </c:pt>
                <c:pt idx="453">
                  <c:v>166</c:v>
                </c:pt>
                <c:pt idx="454">
                  <c:v>167</c:v>
                </c:pt>
                <c:pt idx="455">
                  <c:v>168</c:v>
                </c:pt>
                <c:pt idx="456">
                  <c:v>169</c:v>
                </c:pt>
                <c:pt idx="457">
                  <c:v>170</c:v>
                </c:pt>
                <c:pt idx="458">
                  <c:v>171</c:v>
                </c:pt>
                <c:pt idx="459">
                  <c:v>172</c:v>
                </c:pt>
                <c:pt idx="460">
                  <c:v>173</c:v>
                </c:pt>
                <c:pt idx="461">
                  <c:v>174</c:v>
                </c:pt>
                <c:pt idx="462">
                  <c:v>175</c:v>
                </c:pt>
                <c:pt idx="463">
                  <c:v>176</c:v>
                </c:pt>
                <c:pt idx="464">
                  <c:v>177</c:v>
                </c:pt>
                <c:pt idx="465">
                  <c:v>178</c:v>
                </c:pt>
                <c:pt idx="466">
                  <c:v>179</c:v>
                </c:pt>
                <c:pt idx="467">
                  <c:v>180</c:v>
                </c:pt>
                <c:pt idx="468">
                  <c:v>181</c:v>
                </c:pt>
                <c:pt idx="469">
                  <c:v>182</c:v>
                </c:pt>
                <c:pt idx="470">
                  <c:v>183</c:v>
                </c:pt>
                <c:pt idx="471">
                  <c:v>184</c:v>
                </c:pt>
                <c:pt idx="472">
                  <c:v>185</c:v>
                </c:pt>
                <c:pt idx="473">
                  <c:v>186</c:v>
                </c:pt>
                <c:pt idx="474">
                  <c:v>187</c:v>
                </c:pt>
                <c:pt idx="475">
                  <c:v>188</c:v>
                </c:pt>
                <c:pt idx="476">
                  <c:v>189</c:v>
                </c:pt>
                <c:pt idx="477">
                  <c:v>190</c:v>
                </c:pt>
                <c:pt idx="478">
                  <c:v>191</c:v>
                </c:pt>
                <c:pt idx="479">
                  <c:v>192</c:v>
                </c:pt>
                <c:pt idx="480">
                  <c:v>193</c:v>
                </c:pt>
                <c:pt idx="481">
                  <c:v>194</c:v>
                </c:pt>
                <c:pt idx="482">
                  <c:v>195</c:v>
                </c:pt>
                <c:pt idx="483">
                  <c:v>196</c:v>
                </c:pt>
                <c:pt idx="484">
                  <c:v>197</c:v>
                </c:pt>
                <c:pt idx="485">
                  <c:v>198</c:v>
                </c:pt>
                <c:pt idx="486">
                  <c:v>199</c:v>
                </c:pt>
                <c:pt idx="487">
                  <c:v>200</c:v>
                </c:pt>
                <c:pt idx="488">
                  <c:v>201</c:v>
                </c:pt>
                <c:pt idx="489">
                  <c:v>202</c:v>
                </c:pt>
                <c:pt idx="490">
                  <c:v>203</c:v>
                </c:pt>
                <c:pt idx="491">
                  <c:v>204</c:v>
                </c:pt>
                <c:pt idx="492">
                  <c:v>205</c:v>
                </c:pt>
                <c:pt idx="493">
                  <c:v>206</c:v>
                </c:pt>
                <c:pt idx="494">
                  <c:v>207</c:v>
                </c:pt>
                <c:pt idx="495">
                  <c:v>208</c:v>
                </c:pt>
                <c:pt idx="496">
                  <c:v>209</c:v>
                </c:pt>
                <c:pt idx="497">
                  <c:v>210</c:v>
                </c:pt>
                <c:pt idx="498">
                  <c:v>211</c:v>
                </c:pt>
                <c:pt idx="499">
                  <c:v>212</c:v>
                </c:pt>
                <c:pt idx="500">
                  <c:v>213</c:v>
                </c:pt>
                <c:pt idx="501">
                  <c:v>214</c:v>
                </c:pt>
                <c:pt idx="502">
                  <c:v>215</c:v>
                </c:pt>
                <c:pt idx="503">
                  <c:v>216</c:v>
                </c:pt>
                <c:pt idx="504">
                  <c:v>217</c:v>
                </c:pt>
                <c:pt idx="505">
                  <c:v>218</c:v>
                </c:pt>
                <c:pt idx="506">
                  <c:v>219</c:v>
                </c:pt>
                <c:pt idx="507">
                  <c:v>220</c:v>
                </c:pt>
                <c:pt idx="508">
                  <c:v>221</c:v>
                </c:pt>
                <c:pt idx="509">
                  <c:v>222</c:v>
                </c:pt>
                <c:pt idx="510">
                  <c:v>223</c:v>
                </c:pt>
                <c:pt idx="511">
                  <c:v>224</c:v>
                </c:pt>
                <c:pt idx="512">
                  <c:v>225</c:v>
                </c:pt>
                <c:pt idx="513">
                  <c:v>226</c:v>
                </c:pt>
                <c:pt idx="514">
                  <c:v>227</c:v>
                </c:pt>
                <c:pt idx="515">
                  <c:v>228</c:v>
                </c:pt>
                <c:pt idx="516">
                  <c:v>229</c:v>
                </c:pt>
                <c:pt idx="517">
                  <c:v>230</c:v>
                </c:pt>
                <c:pt idx="518">
                  <c:v>231</c:v>
                </c:pt>
                <c:pt idx="519">
                  <c:v>232</c:v>
                </c:pt>
                <c:pt idx="520">
                  <c:v>233</c:v>
                </c:pt>
                <c:pt idx="521">
                  <c:v>234</c:v>
                </c:pt>
                <c:pt idx="522">
                  <c:v>235</c:v>
                </c:pt>
                <c:pt idx="523">
                  <c:v>236</c:v>
                </c:pt>
                <c:pt idx="524">
                  <c:v>237</c:v>
                </c:pt>
                <c:pt idx="525">
                  <c:v>238</c:v>
                </c:pt>
                <c:pt idx="526">
                  <c:v>239</c:v>
                </c:pt>
                <c:pt idx="527">
                  <c:v>240</c:v>
                </c:pt>
                <c:pt idx="528">
                  <c:v>241</c:v>
                </c:pt>
                <c:pt idx="529">
                  <c:v>242</c:v>
                </c:pt>
                <c:pt idx="530">
                  <c:v>243</c:v>
                </c:pt>
                <c:pt idx="531">
                  <c:v>244</c:v>
                </c:pt>
                <c:pt idx="532">
                  <c:v>245</c:v>
                </c:pt>
                <c:pt idx="533">
                  <c:v>246</c:v>
                </c:pt>
                <c:pt idx="534">
                  <c:v>247</c:v>
                </c:pt>
                <c:pt idx="535">
                  <c:v>248</c:v>
                </c:pt>
                <c:pt idx="536">
                  <c:v>249</c:v>
                </c:pt>
                <c:pt idx="537">
                  <c:v>250</c:v>
                </c:pt>
                <c:pt idx="538">
                  <c:v>251</c:v>
                </c:pt>
                <c:pt idx="539">
                  <c:v>252</c:v>
                </c:pt>
                <c:pt idx="540">
                  <c:v>253</c:v>
                </c:pt>
                <c:pt idx="541">
                  <c:v>254</c:v>
                </c:pt>
                <c:pt idx="542">
                  <c:v>255</c:v>
                </c:pt>
                <c:pt idx="543">
                  <c:v>256</c:v>
                </c:pt>
                <c:pt idx="544">
                  <c:v>257</c:v>
                </c:pt>
                <c:pt idx="545">
                  <c:v>258</c:v>
                </c:pt>
                <c:pt idx="546">
                  <c:v>259</c:v>
                </c:pt>
                <c:pt idx="547">
                  <c:v>260</c:v>
                </c:pt>
                <c:pt idx="548">
                  <c:v>261</c:v>
                </c:pt>
                <c:pt idx="549">
                  <c:v>262</c:v>
                </c:pt>
                <c:pt idx="550">
                  <c:v>263</c:v>
                </c:pt>
                <c:pt idx="551">
                  <c:v>264</c:v>
                </c:pt>
                <c:pt idx="552">
                  <c:v>265</c:v>
                </c:pt>
                <c:pt idx="553">
                  <c:v>266</c:v>
                </c:pt>
                <c:pt idx="554">
                  <c:v>267</c:v>
                </c:pt>
                <c:pt idx="555">
                  <c:v>268</c:v>
                </c:pt>
                <c:pt idx="556">
                  <c:v>269</c:v>
                </c:pt>
                <c:pt idx="557">
                  <c:v>270</c:v>
                </c:pt>
                <c:pt idx="558">
                  <c:v>271</c:v>
                </c:pt>
                <c:pt idx="559">
                  <c:v>272</c:v>
                </c:pt>
                <c:pt idx="560">
                  <c:v>273</c:v>
                </c:pt>
                <c:pt idx="561">
                  <c:v>274</c:v>
                </c:pt>
                <c:pt idx="562">
                  <c:v>275</c:v>
                </c:pt>
                <c:pt idx="563">
                  <c:v>276</c:v>
                </c:pt>
                <c:pt idx="564">
                  <c:v>277</c:v>
                </c:pt>
                <c:pt idx="565">
                  <c:v>278</c:v>
                </c:pt>
                <c:pt idx="566">
                  <c:v>279</c:v>
                </c:pt>
                <c:pt idx="567">
                  <c:v>280</c:v>
                </c:pt>
                <c:pt idx="568">
                  <c:v>281</c:v>
                </c:pt>
                <c:pt idx="569">
                  <c:v>282</c:v>
                </c:pt>
                <c:pt idx="570">
                  <c:v>283</c:v>
                </c:pt>
                <c:pt idx="571">
                  <c:v>284</c:v>
                </c:pt>
                <c:pt idx="572">
                  <c:v>285</c:v>
                </c:pt>
                <c:pt idx="573">
                  <c:v>286</c:v>
                </c:pt>
                <c:pt idx="574">
                  <c:v>287</c:v>
                </c:pt>
                <c:pt idx="575">
                  <c:v>288</c:v>
                </c:pt>
              </c:numCache>
            </c:numRef>
          </c:xVal>
          <c:yVal>
            <c:numRef>
              <c:f>'data and analysis'!$J$16:$J$36981</c:f>
              <c:numCache>
                <c:formatCode>General</c:formatCode>
                <c:ptCount val="3696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1.3726290735381951E-306</c:v>
                </c:pt>
                <c:pt idx="213">
                  <c:v>2.1059851299751307E-302</c:v>
                </c:pt>
                <c:pt idx="214">
                  <c:v>3.0255489726204814E-298</c:v>
                </c:pt>
                <c:pt idx="215">
                  <c:v>4.070051018572841E-294</c:v>
                </c:pt>
                <c:pt idx="216">
                  <c:v>5.1267518763189246E-290</c:v>
                </c:pt>
                <c:pt idx="217">
                  <c:v>6.0468824277776197E-286</c:v>
                </c:pt>
                <c:pt idx="218">
                  <c:v>6.6783246843605849E-282</c:v>
                </c:pt>
                <c:pt idx="219">
                  <c:v>6.9063775204778235E-278</c:v>
                </c:pt>
                <c:pt idx="220">
                  <c:v>6.6877476691142792E-274</c:v>
                </c:pt>
                <c:pt idx="221">
                  <c:v>6.06395853061113E-270</c:v>
                </c:pt>
                <c:pt idx="222">
                  <c:v>5.1484837488717115E-266</c:v>
                </c:pt>
                <c:pt idx="223">
                  <c:v>4.0930707295469701E-262</c:v>
                </c:pt>
                <c:pt idx="224">
                  <c:v>3.0469542426900277E-258</c:v>
                </c:pt>
                <c:pt idx="225">
                  <c:v>2.1238771609517723E-254</c:v>
                </c:pt>
                <c:pt idx="226">
                  <c:v>1.3862438641423719E-250</c:v>
                </c:pt>
                <c:pt idx="227">
                  <c:v>8.4722089569405598E-247</c:v>
                </c:pt>
                <c:pt idx="228">
                  <c:v>4.8484225217326908E-243</c:v>
                </c:pt>
                <c:pt idx="229">
                  <c:v>2.5980711532615518E-239</c:v>
                </c:pt>
                <c:pt idx="230">
                  <c:v>1.3036121558582173E-235</c:v>
                </c:pt>
                <c:pt idx="231">
                  <c:v>6.1248088842493543E-232</c:v>
                </c:pt>
                <c:pt idx="232">
                  <c:v>2.6945327194895642E-228</c:v>
                </c:pt>
                <c:pt idx="233">
                  <c:v>1.1099953540793199E-224</c:v>
                </c:pt>
                <c:pt idx="234">
                  <c:v>4.2815955476072747E-221</c:v>
                </c:pt>
                <c:pt idx="235">
                  <c:v>1.5464536176219316E-217</c:v>
                </c:pt>
                <c:pt idx="236">
                  <c:v>5.2301595457445746E-214</c:v>
                </c:pt>
                <c:pt idx="237">
                  <c:v>1.6563028729590504E-210</c:v>
                </c:pt>
                <c:pt idx="238">
                  <c:v>4.9114683840715101E-207</c:v>
                </c:pt>
                <c:pt idx="239">
                  <c:v>1.3637341938039669E-203</c:v>
                </c:pt>
                <c:pt idx="240">
                  <c:v>3.5456420297500349E-200</c:v>
                </c:pt>
                <c:pt idx="241">
                  <c:v>8.6319084049239762E-197</c:v>
                </c:pt>
                <c:pt idx="242">
                  <c:v>1.9677301471536068E-193</c:v>
                </c:pt>
                <c:pt idx="243">
                  <c:v>4.2002102953950084E-190</c:v>
                </c:pt>
                <c:pt idx="244">
                  <c:v>8.3950504518746859E-187</c:v>
                </c:pt>
                <c:pt idx="245">
                  <c:v>1.5711670600680792E-183</c:v>
                </c:pt>
                <c:pt idx="246">
                  <c:v>2.7533929750910696E-180</c:v>
                </c:pt>
                <c:pt idx="247">
                  <c:v>4.518151759271994E-177</c:v>
                </c:pt>
                <c:pt idx="248">
                  <c:v>6.9422493437057537E-174</c:v>
                </c:pt>
                <c:pt idx="249">
                  <c:v>9.9881804892677483E-171</c:v>
                </c:pt>
                <c:pt idx="250">
                  <c:v>1.3456103988062234E-167</c:v>
                </c:pt>
                <c:pt idx="251">
                  <c:v>1.6974581172717953E-164</c:v>
                </c:pt>
                <c:pt idx="252">
                  <c:v>2.0050517203679687E-161</c:v>
                </c:pt>
                <c:pt idx="253">
                  <c:v>2.2176799584996765E-158</c:v>
                </c:pt>
                <c:pt idx="254">
                  <c:v>2.2967775967389832E-155</c:v>
                </c:pt>
                <c:pt idx="255">
                  <c:v>2.2273362974072373E-152</c:v>
                </c:pt>
                <c:pt idx="256">
                  <c:v>2.0225507388417128E-149</c:v>
                </c:pt>
                <c:pt idx="257">
                  <c:v>1.7197282910401452E-146</c:v>
                </c:pt>
                <c:pt idx="258">
                  <c:v>1.3692004271224171E-143</c:v>
                </c:pt>
                <c:pt idx="259">
                  <c:v>1.0207537772079333E-140</c:v>
                </c:pt>
                <c:pt idx="260">
                  <c:v>7.1256050157940607E-138</c:v>
                </c:pt>
                <c:pt idx="261">
                  <c:v>4.6576759933870616E-135</c:v>
                </c:pt>
                <c:pt idx="262">
                  <c:v>2.850779207654697E-132</c:v>
                </c:pt>
                <c:pt idx="263">
                  <c:v>1.633821740830434E-129</c:v>
                </c:pt>
                <c:pt idx="264">
                  <c:v>8.767838438680113E-127</c:v>
                </c:pt>
                <c:pt idx="265">
                  <c:v>4.4058244238109952E-124</c:v>
                </c:pt>
                <c:pt idx="266">
                  <c:v>2.0730444448859053E-121</c:v>
                </c:pt>
                <c:pt idx="267">
                  <c:v>9.1334913107754312E-119</c:v>
                </c:pt>
                <c:pt idx="268">
                  <c:v>3.7680079140958179E-116</c:v>
                </c:pt>
                <c:pt idx="269">
                  <c:v>1.4555715962617991E-113</c:v>
                </c:pt>
                <c:pt idx="270">
                  <c:v>5.265045368939376E-111</c:v>
                </c:pt>
                <c:pt idx="271">
                  <c:v>1.7832713944160096E-108</c:v>
                </c:pt>
                <c:pt idx="272">
                  <c:v>5.6556112269525021E-106</c:v>
                </c:pt>
                <c:pt idx="273">
                  <c:v>1.679532578391098E-103</c:v>
                </c:pt>
                <c:pt idx="274">
                  <c:v>4.6702926640270892E-101</c:v>
                </c:pt>
                <c:pt idx="275">
                  <c:v>1.2160363025953597E-98</c:v>
                </c:pt>
                <c:pt idx="276">
                  <c:v>2.9648024684691602E-96</c:v>
                </c:pt>
                <c:pt idx="277">
                  <c:v>6.7684896092706476E-94</c:v>
                </c:pt>
                <c:pt idx="278">
                  <c:v>1.4468867818726086E-91</c:v>
                </c:pt>
                <c:pt idx="279">
                  <c:v>2.89617040528243E-89</c:v>
                </c:pt>
                <c:pt idx="280">
                  <c:v>5.4282576514956493E-87</c:v>
                </c:pt>
                <c:pt idx="281">
                  <c:v>9.5267238087291115E-85</c:v>
                </c:pt>
                <c:pt idx="282">
                  <c:v>1.5655735513199303E-82</c:v>
                </c:pt>
                <c:pt idx="283">
                  <c:v>2.4090740886665444E-80</c:v>
                </c:pt>
                <c:pt idx="284">
                  <c:v>3.4711518818642081E-78</c:v>
                </c:pt>
                <c:pt idx="285">
                  <c:v>4.6832124196253515E-76</c:v>
                </c:pt>
                <c:pt idx="286">
                  <c:v>5.9164456102968428E-74</c:v>
                </c:pt>
                <c:pt idx="287">
                  <c:v>6.9988176058203734E-72</c:v>
                </c:pt>
                <c:pt idx="288">
                  <c:v>7.7523836061332366E-70</c:v>
                </c:pt>
                <c:pt idx="289">
                  <c:v>8.0406769338002964E-68</c:v>
                </c:pt>
                <c:pt idx="290">
                  <c:v>7.8090238827188871E-66</c:v>
                </c:pt>
                <c:pt idx="291">
                  <c:v>7.1014603861232656E-64</c:v>
                </c:pt>
                <c:pt idx="292">
                  <c:v>6.0470751540827943E-62</c:v>
                </c:pt>
                <c:pt idx="293">
                  <c:v>4.8215851746461609E-60</c:v>
                </c:pt>
                <c:pt idx="294">
                  <c:v>3.5998226043363186E-58</c:v>
                </c:pt>
                <c:pt idx="295">
                  <c:v>2.5166286470692708E-56</c:v>
                </c:pt>
                <c:pt idx="296">
                  <c:v>1.6474185496896621E-54</c:v>
                </c:pt>
                <c:pt idx="297">
                  <c:v>1.0098004205742988E-52</c:v>
                </c:pt>
                <c:pt idx="298">
                  <c:v>5.7958070971040231E-51</c:v>
                </c:pt>
                <c:pt idx="299">
                  <c:v>3.1148639114317438E-49</c:v>
                </c:pt>
                <c:pt idx="300">
                  <c:v>1.5675124951151945E-47</c:v>
                </c:pt>
                <c:pt idx="301">
                  <c:v>7.3863473240856916E-46</c:v>
                </c:pt>
                <c:pt idx="302">
                  <c:v>3.2590814846704838E-44</c:v>
                </c:pt>
                <c:pt idx="303">
                  <c:v>1.346503517306169E-42</c:v>
                </c:pt>
                <c:pt idx="304">
                  <c:v>5.2091461823707048E-41</c:v>
                </c:pt>
                <c:pt idx="305">
                  <c:v>1.887002074118754E-39</c:v>
                </c:pt>
                <c:pt idx="306">
                  <c:v>6.4006634093534696E-38</c:v>
                </c:pt>
                <c:pt idx="307">
                  <c:v>2.0329391585662976E-36</c:v>
                </c:pt>
                <c:pt idx="308">
                  <c:v>6.0460335486875669E-35</c:v>
                </c:pt>
                <c:pt idx="309">
                  <c:v>1.6836953158732626E-33</c:v>
                </c:pt>
                <c:pt idx="310">
                  <c:v>4.3903913522925043E-32</c:v>
                </c:pt>
                <c:pt idx="311">
                  <c:v>1.0719875573408892E-30</c:v>
                </c:pt>
                <c:pt idx="312">
                  <c:v>2.4508855671482816E-29</c:v>
                </c:pt>
                <c:pt idx="313">
                  <c:v>5.2469038261629929E-28</c:v>
                </c:pt>
                <c:pt idx="314">
                  <c:v>1.0517922172216984E-26</c:v>
                </c:pt>
                <c:pt idx="315">
                  <c:v>1.9742565231124351E-25</c:v>
                </c:pt>
                <c:pt idx="316">
                  <c:v>3.4699561768181866E-24</c:v>
                </c:pt>
                <c:pt idx="317">
                  <c:v>5.7107240892850549E-23</c:v>
                </c:pt>
                <c:pt idx="318">
                  <c:v>8.8004553847274262E-22</c:v>
                </c:pt>
                <c:pt idx="319">
                  <c:v>1.2698893845174444E-20</c:v>
                </c:pt>
                <c:pt idx="320">
                  <c:v>1.7158266921862598E-19</c:v>
                </c:pt>
                <c:pt idx="321">
                  <c:v>2.1708395540738755E-18</c:v>
                </c:pt>
                <c:pt idx="322">
                  <c:v>2.5717503771670112E-17</c:v>
                </c:pt>
                <c:pt idx="323">
                  <c:v>2.8528351571162317E-16</c:v>
                </c:pt>
                <c:pt idx="324">
                  <c:v>2.9632706755282702E-15</c:v>
                </c:pt>
                <c:pt idx="325">
                  <c:v>2.8821245730864874E-14</c:v>
                </c:pt>
                <c:pt idx="326">
                  <c:v>2.6248286204896881E-13</c:v>
                </c:pt>
                <c:pt idx="327">
                  <c:v>2.2383909283831169E-12</c:v>
                </c:pt>
                <c:pt idx="328">
                  <c:v>1.7873833206989396E-11</c:v>
                </c:pt>
                <c:pt idx="329">
                  <c:v>1.3364300871851916E-10</c:v>
                </c:pt>
                <c:pt idx="330">
                  <c:v>9.3566754907859915E-10</c:v>
                </c:pt>
                <c:pt idx="331">
                  <c:v>6.1339985673717276E-9</c:v>
                </c:pt>
                <c:pt idx="332">
                  <c:v>3.7654124355692217E-8</c:v>
                </c:pt>
                <c:pt idx="333">
                  <c:v>2.164353598507642E-7</c:v>
                </c:pt>
                <c:pt idx="334">
                  <c:v>1.1649053937352458E-6</c:v>
                </c:pt>
                <c:pt idx="335">
                  <c:v>5.8708350361199503E-6</c:v>
                </c:pt>
                <c:pt idx="336">
                  <c:v>2.7704854789030002E-5</c:v>
                </c:pt>
                <c:pt idx="337">
                  <c:v>1.2242177122737558E-4</c:v>
                </c:pt>
                <c:pt idx="338">
                  <c:v>5.0653355332887543E-4</c:v>
                </c:pt>
                <c:pt idx="339">
                  <c:v>1.9624769229168821E-3</c:v>
                </c:pt>
                <c:pt idx="340">
                  <c:v>7.1194702217115824E-3</c:v>
                </c:pt>
                <c:pt idx="341">
                  <c:v>2.4184525827147776E-2</c:v>
                </c:pt>
                <c:pt idx="342">
                  <c:v>7.6926195702905473E-2</c:v>
                </c:pt>
                <c:pt idx="343">
                  <c:v>0.22911721077828334</c:v>
                </c:pt>
                <c:pt idx="344">
                  <c:v>0.6389810100542026</c:v>
                </c:pt>
                <c:pt idx="345">
                  <c:v>1.6686489095379307</c:v>
                </c:pt>
                <c:pt idx="346">
                  <c:v>4.0802687209849129</c:v>
                </c:pt>
                <c:pt idx="347">
                  <c:v>9.3424190356308703</c:v>
                </c:pt>
                <c:pt idx="348">
                  <c:v>20.02980398119804</c:v>
                </c:pt>
                <c:pt idx="349">
                  <c:v>40.210626080167643</c:v>
                </c:pt>
                <c:pt idx="350">
                  <c:v>75.58780790901028</c:v>
                </c:pt>
                <c:pt idx="351">
                  <c:v>133.04833558229109</c:v>
                </c:pt>
                <c:pt idx="352">
                  <c:v>219.28752242789835</c:v>
                </c:pt>
                <c:pt idx="353">
                  <c:v>338.42713335986309</c:v>
                </c:pt>
                <c:pt idx="354">
                  <c:v>489.0612002642917</c:v>
                </c:pt>
                <c:pt idx="355">
                  <c:v>661.77144407573383</c:v>
                </c:pt>
                <c:pt idx="356">
                  <c:v>838.49333810428709</c:v>
                </c:pt>
                <c:pt idx="357">
                  <c:v>994.80506874460309</c:v>
                </c:pt>
                <c:pt idx="358">
                  <c:v>1105.1548705819364</c:v>
                </c:pt>
                <c:pt idx="359">
                  <c:v>1149.6220213675792</c:v>
                </c:pt>
                <c:pt idx="360">
                  <c:v>1119.7827837765524</c:v>
                </c:pt>
                <c:pt idx="361">
                  <c:v>1021.3139821141759</c:v>
                </c:pt>
                <c:pt idx="362">
                  <c:v>872.23106184695075</c:v>
                </c:pt>
                <c:pt idx="363">
                  <c:v>697.51025874058132</c:v>
                </c:pt>
                <c:pt idx="364">
                  <c:v>522.29567551164996</c:v>
                </c:pt>
                <c:pt idx="365">
                  <c:v>366.20902335431634</c:v>
                </c:pt>
                <c:pt idx="366">
                  <c:v>240.42987851110436</c:v>
                </c:pt>
                <c:pt idx="367">
                  <c:v>147.80687776614062</c:v>
                </c:pt>
                <c:pt idx="368">
                  <c:v>85.083983219509392</c:v>
                </c:pt>
                <c:pt idx="369">
                  <c:v>45.861567668563282</c:v>
                </c:pt>
                <c:pt idx="370">
                  <c:v>23.147488619910362</c:v>
                </c:pt>
                <c:pt idx="371">
                  <c:v>10.940858375935706</c:v>
                </c:pt>
                <c:pt idx="372">
                  <c:v>4.8455838784186485</c:v>
                </c:pt>
                <c:pt idx="373">
                  <c:v>2.0188227180485452</c:v>
                </c:pt>
                <c:pt idx="374">
                  <c:v>0.81240880814912053</c:v>
                </c:pt>
                <c:pt idx="375">
                  <c:v>0.36911098907991835</c:v>
                </c:pt>
                <c:pt idx="376">
                  <c:v>0.3054940394798667</c:v>
                </c:pt>
                <c:pt idx="377">
                  <c:v>0.51643218743174313</c:v>
                </c:pt>
                <c:pt idx="378">
                  <c:v>1.0887835823470604</c:v>
                </c:pt>
                <c:pt idx="379">
                  <c:v>2.3000933686093328</c:v>
                </c:pt>
                <c:pt idx="380">
                  <c:v>4.6822903522789829</c:v>
                </c:pt>
                <c:pt idx="381">
                  <c:v>9.1345640227516949</c:v>
                </c:pt>
                <c:pt idx="382">
                  <c:v>17.06534435645742</c:v>
                </c:pt>
                <c:pt idx="383">
                  <c:v>30.528023051947983</c:v>
                </c:pt>
                <c:pt idx="384">
                  <c:v>52.291783846159873</c:v>
                </c:pt>
                <c:pt idx="385">
                  <c:v>85.766707041335707</c:v>
                </c:pt>
                <c:pt idx="386">
                  <c:v>134.69591914869426</c:v>
                </c:pt>
                <c:pt idx="387">
                  <c:v>202.55387445650916</c:v>
                </c:pt>
                <c:pt idx="388">
                  <c:v>291.66014316721055</c:v>
                </c:pt>
                <c:pt idx="389">
                  <c:v>402.12773492081396</c:v>
                </c:pt>
                <c:pt idx="390">
                  <c:v>530.88613567157142</c:v>
                </c:pt>
                <c:pt idx="391">
                  <c:v>671.10295775895258</c:v>
                </c:pt>
                <c:pt idx="392">
                  <c:v>812.32035377136833</c:v>
                </c:pt>
                <c:pt idx="393">
                  <c:v>941.49047494316835</c:v>
                </c:pt>
                <c:pt idx="394">
                  <c:v>1044.8523868490699</c:v>
                </c:pt>
                <c:pt idx="395">
                  <c:v>1110.3102799224271</c:v>
                </c:pt>
                <c:pt idx="396">
                  <c:v>1129.7548009123216</c:v>
                </c:pt>
                <c:pt idx="397">
                  <c:v>1100.7138811489467</c:v>
                </c:pt>
                <c:pt idx="398">
                  <c:v>1026.8691446880098</c:v>
                </c:pt>
                <c:pt idx="399">
                  <c:v>917.28898509888916</c:v>
                </c:pt>
                <c:pt idx="400">
                  <c:v>784.59884719490299</c:v>
                </c:pt>
                <c:pt idx="401">
                  <c:v>642.59829070210026</c:v>
                </c:pt>
                <c:pt idx="402">
                  <c:v>503.94353655510395</c:v>
                </c:pt>
                <c:pt idx="403">
                  <c:v>378.42045709904818</c:v>
                </c:pt>
                <c:pt idx="404">
                  <c:v>272.09323592764139</c:v>
                </c:pt>
                <c:pt idx="405">
                  <c:v>187.33171039524942</c:v>
                </c:pt>
                <c:pt idx="406">
                  <c:v>123.49667481749128</c:v>
                </c:pt>
                <c:pt idx="407">
                  <c:v>77.95601728648073</c:v>
                </c:pt>
                <c:pt idx="408">
                  <c:v>47.118823199331459</c:v>
                </c:pt>
                <c:pt idx="409">
                  <c:v>27.270282726644901</c:v>
                </c:pt>
                <c:pt idx="410">
                  <c:v>15.112463288237889</c:v>
                </c:pt>
                <c:pt idx="411">
                  <c:v>8.0192045298170243</c:v>
                </c:pt>
                <c:pt idx="412">
                  <c:v>4.0745320177071864</c:v>
                </c:pt>
                <c:pt idx="413">
                  <c:v>1.9823237877275861</c:v>
                </c:pt>
                <c:pt idx="414">
                  <c:v>0.92346802636108982</c:v>
                </c:pt>
                <c:pt idx="415">
                  <c:v>0.41192632483098091</c:v>
                </c:pt>
                <c:pt idx="416">
                  <c:v>0.17594123824614949</c:v>
                </c:pt>
                <c:pt idx="417">
                  <c:v>7.1955857697498946E-2</c:v>
                </c:pt>
                <c:pt idx="418">
                  <c:v>2.8178318746695692E-2</c:v>
                </c:pt>
                <c:pt idx="419">
                  <c:v>1.0566092631961741E-2</c:v>
                </c:pt>
                <c:pt idx="420">
                  <c:v>3.7937102959860925E-3</c:v>
                </c:pt>
                <c:pt idx="421">
                  <c:v>1.3042604521439247E-3</c:v>
                </c:pt>
                <c:pt idx="422">
                  <c:v>4.2935339512094854E-4</c:v>
                </c:pt>
                <c:pt idx="423">
                  <c:v>1.353367958604107E-4</c:v>
                </c:pt>
                <c:pt idx="424">
                  <c:v>4.0847670301436207E-5</c:v>
                </c:pt>
                <c:pt idx="425">
                  <c:v>1.1805084690946115E-5</c:v>
                </c:pt>
                <c:pt idx="426">
                  <c:v>3.2667908854658186E-6</c:v>
                </c:pt>
                <c:pt idx="427">
                  <c:v>8.6561341113757792E-7</c:v>
                </c:pt>
                <c:pt idx="428">
                  <c:v>2.1962260108119149E-7</c:v>
                </c:pt>
                <c:pt idx="429">
                  <c:v>5.3355660220387096E-8</c:v>
                </c:pt>
                <c:pt idx="430">
                  <c:v>1.2411788851058643E-8</c:v>
                </c:pt>
                <c:pt idx="431">
                  <c:v>2.7646405420633872E-9</c:v>
                </c:pt>
                <c:pt idx="432">
                  <c:v>5.8964874593965331E-10</c:v>
                </c:pt>
                <c:pt idx="433">
                  <c:v>1.2041996568549291E-10</c:v>
                </c:pt>
                <c:pt idx="434">
                  <c:v>2.3548000270070287E-11</c:v>
                </c:pt>
                <c:pt idx="435">
                  <c:v>4.4092018223478551E-12</c:v>
                </c:pt>
                <c:pt idx="436">
                  <c:v>7.9052632625854961E-13</c:v>
                </c:pt>
                <c:pt idx="437">
                  <c:v>1.3571351839844278E-13</c:v>
                </c:pt>
                <c:pt idx="438">
                  <c:v>2.230900985100981E-14</c:v>
                </c:pt>
                <c:pt idx="439">
                  <c:v>3.5114613600572668E-15</c:v>
                </c:pt>
                <c:pt idx="440">
                  <c:v>5.2923176796075295E-16</c:v>
                </c:pt>
                <c:pt idx="441">
                  <c:v>7.6375546405397879E-17</c:v>
                </c:pt>
                <c:pt idx="442">
                  <c:v>1.0553904698445449E-17</c:v>
                </c:pt>
                <c:pt idx="443">
                  <c:v>1.3964404464047578E-18</c:v>
                </c:pt>
                <c:pt idx="444">
                  <c:v>1.7692209905484716E-19</c:v>
                </c:pt>
                <c:pt idx="445">
                  <c:v>2.1463085743989245E-20</c:v>
                </c:pt>
                <c:pt idx="446">
                  <c:v>2.4931743541512292E-21</c:v>
                </c:pt>
                <c:pt idx="447">
                  <c:v>2.7730873796776101E-22</c:v>
                </c:pt>
                <c:pt idx="448">
                  <c:v>2.953417683898775E-23</c:v>
                </c:pt>
                <c:pt idx="449">
                  <c:v>3.0118726210745936E-24</c:v>
                </c:pt>
                <c:pt idx="450">
                  <c:v>2.9410251841754918E-25</c:v>
                </c:pt>
                <c:pt idx="451">
                  <c:v>2.7498645309600775E-26</c:v>
                </c:pt>
                <c:pt idx="452">
                  <c:v>2.4619218814459931E-27</c:v>
                </c:pt>
                <c:pt idx="453">
                  <c:v>2.1105111478530236E-28</c:v>
                </c:pt>
                <c:pt idx="454">
                  <c:v>1.7324130466723851E-29</c:v>
                </c:pt>
                <c:pt idx="455">
                  <c:v>1.361650513152746E-30</c:v>
                </c:pt>
                <c:pt idx="456">
                  <c:v>1.0247791377089E-31</c:v>
                </c:pt>
                <c:pt idx="457">
                  <c:v>7.3849117544865009E-33</c:v>
                </c:pt>
                <c:pt idx="458">
                  <c:v>5.0957810307774923E-34</c:v>
                </c:pt>
                <c:pt idx="459">
                  <c:v>3.3668720982817563E-35</c:v>
                </c:pt>
                <c:pt idx="460">
                  <c:v>2.1300651773254609E-36</c:v>
                </c:pt>
                <c:pt idx="461">
                  <c:v>1.2903561008964235E-37</c:v>
                </c:pt>
                <c:pt idx="462">
                  <c:v>7.4847393272913157E-39</c:v>
                </c:pt>
                <c:pt idx="463">
                  <c:v>4.1571356200784295E-40</c:v>
                </c:pt>
                <c:pt idx="464">
                  <c:v>2.2108644645191148E-41</c:v>
                </c:pt>
                <c:pt idx="465">
                  <c:v>1.1258498097057306E-42</c:v>
                </c:pt>
                <c:pt idx="466">
                  <c:v>5.4897075776352786E-44</c:v>
                </c:pt>
                <c:pt idx="467">
                  <c:v>2.5631166808127384E-45</c:v>
                </c:pt>
                <c:pt idx="468">
                  <c:v>1.1458768772241677E-46</c:v>
                </c:pt>
                <c:pt idx="469">
                  <c:v>4.9052138717256531E-48</c:v>
                </c:pt>
                <c:pt idx="470">
                  <c:v>2.0106123821683211E-49</c:v>
                </c:pt>
                <c:pt idx="471">
                  <c:v>7.8913112085665224E-51</c:v>
                </c:pt>
                <c:pt idx="472">
                  <c:v>2.9656534623025619E-52</c:v>
                </c:pt>
                <c:pt idx="473">
                  <c:v>1.067190735902844E-53</c:v>
                </c:pt>
                <c:pt idx="474">
                  <c:v>3.6771733507511694E-55</c:v>
                </c:pt>
                <c:pt idx="475">
                  <c:v>1.2132116572723323E-56</c:v>
                </c:pt>
                <c:pt idx="476">
                  <c:v>3.832740874818026E-58</c:v>
                </c:pt>
                <c:pt idx="477">
                  <c:v>1.1593985560177061E-59</c:v>
                </c:pt>
                <c:pt idx="478">
                  <c:v>3.358199286867494E-61</c:v>
                </c:pt>
                <c:pt idx="479">
                  <c:v>9.3138789259690298E-63</c:v>
                </c:pt>
                <c:pt idx="480">
                  <c:v>2.473461325688924E-64</c:v>
                </c:pt>
                <c:pt idx="481">
                  <c:v>6.2897020584295761E-66</c:v>
                </c:pt>
                <c:pt idx="482">
                  <c:v>1.5314592167236904E-67</c:v>
                </c:pt>
                <c:pt idx="483">
                  <c:v>3.5705178730142961E-69</c:v>
                </c:pt>
                <c:pt idx="484">
                  <c:v>7.9709007214066309E-71</c:v>
                </c:pt>
                <c:pt idx="485">
                  <c:v>1.703860369516635E-72</c:v>
                </c:pt>
                <c:pt idx="486">
                  <c:v>3.48747430499468E-74</c:v>
                </c:pt>
                <c:pt idx="487">
                  <c:v>6.834998827950721E-76</c:v>
                </c:pt>
                <c:pt idx="488">
                  <c:v>1.2826739818798949E-77</c:v>
                </c:pt>
                <c:pt idx="489">
                  <c:v>2.3048599399281963E-79</c:v>
                </c:pt>
                <c:pt idx="490">
                  <c:v>3.9657305864934212E-81</c:v>
                </c:pt>
                <c:pt idx="491">
                  <c:v>6.533596159226182E-83</c:v>
                </c:pt>
                <c:pt idx="492">
                  <c:v>1.0306988245801561E-84</c:v>
                </c:pt>
                <c:pt idx="493">
                  <c:v>1.5569034728125052E-86</c:v>
                </c:pt>
                <c:pt idx="494">
                  <c:v>2.251863217460174E-88</c:v>
                </c:pt>
                <c:pt idx="495">
                  <c:v>3.1186938217259543E-90</c:v>
                </c:pt>
                <c:pt idx="496">
                  <c:v>4.1357462616892326E-92</c:v>
                </c:pt>
                <c:pt idx="497">
                  <c:v>5.2515250920734798E-94</c:v>
                </c:pt>
                <c:pt idx="498">
                  <c:v>6.3850957912217703E-96</c:v>
                </c:pt>
                <c:pt idx="499">
                  <c:v>7.4336105133977958E-98</c:v>
                </c:pt>
                <c:pt idx="500">
                  <c:v>8.2867187791621833E-100</c:v>
                </c:pt>
                <c:pt idx="501">
                  <c:v>8.8453660926774101E-102</c:v>
                </c:pt>
                <c:pt idx="502">
                  <c:v>9.0406454319792327E-104</c:v>
                </c:pt>
                <c:pt idx="503">
                  <c:v>8.8477628705422533E-106</c:v>
                </c:pt>
                <c:pt idx="504">
                  <c:v>8.2912101964312434E-108</c:v>
                </c:pt>
                <c:pt idx="505">
                  <c:v>7.4396548786873253E-110</c:v>
                </c:pt>
                <c:pt idx="506">
                  <c:v>6.3920191349634244E-112</c:v>
                </c:pt>
                <c:pt idx="507">
                  <c:v>5.2586438262928609E-114</c:v>
                </c:pt>
                <c:pt idx="508">
                  <c:v>4.1424746540874499E-116</c:v>
                </c:pt>
                <c:pt idx="509">
                  <c:v>3.1246140138877706E-118</c:v>
                </c:pt>
                <c:pt idx="510">
                  <c:v>2.2567492445309437E-120</c:v>
                </c:pt>
                <c:pt idx="511">
                  <c:v>1.5607043770278863E-122</c:v>
                </c:pt>
                <c:pt idx="512">
                  <c:v>1.033495057637433E-124</c:v>
                </c:pt>
                <c:pt idx="513">
                  <c:v>6.5530966443826759E-127</c:v>
                </c:pt>
                <c:pt idx="514">
                  <c:v>3.978644675003302E-129</c:v>
                </c:pt>
                <c:pt idx="515">
                  <c:v>2.3129921026845421E-131</c:v>
                </c:pt>
                <c:pt idx="516">
                  <c:v>1.2875483840474002E-133</c:v>
                </c:pt>
                <c:pt idx="517">
                  <c:v>6.862832186245373E-136</c:v>
                </c:pt>
                <c:pt idx="518">
                  <c:v>3.502624763568735E-138</c:v>
                </c:pt>
                <c:pt idx="519">
                  <c:v>1.7117260550071806E-140</c:v>
                </c:pt>
                <c:pt idx="520">
                  <c:v>8.0098673145337318E-143</c:v>
                </c:pt>
                <c:pt idx="521">
                  <c:v>3.5889449404160362E-145</c:v>
                </c:pt>
                <c:pt idx="522">
                  <c:v>1.5397800290473608E-147</c:v>
                </c:pt>
                <c:pt idx="523">
                  <c:v>6.3255891736380617E-150</c:v>
                </c:pt>
                <c:pt idx="524">
                  <c:v>2.4882481827255678E-152</c:v>
                </c:pt>
                <c:pt idx="525">
                  <c:v>9.3720980120988753E-155</c:v>
                </c:pt>
                <c:pt idx="526">
                  <c:v>3.3801063197560192E-157</c:v>
                </c:pt>
                <c:pt idx="527">
                  <c:v>1.1672780352196391E-159</c:v>
                </c:pt>
                <c:pt idx="528">
                  <c:v>3.8598344586085242E-162</c:v>
                </c:pt>
                <c:pt idx="529">
                  <c:v>1.2221188918312426E-164</c:v>
                </c:pt>
                <c:pt idx="530">
                  <c:v>3.7051743538590384E-167</c:v>
                </c:pt>
                <c:pt idx="531">
                  <c:v>1.0756085708437648E-169</c:v>
                </c:pt>
                <c:pt idx="532">
                  <c:v>2.9898560012526864E-172</c:v>
                </c:pt>
                <c:pt idx="533">
                  <c:v>7.9578674897366872E-175</c:v>
                </c:pt>
                <c:pt idx="534">
                  <c:v>2.0281195312088385E-177</c:v>
                </c:pt>
                <c:pt idx="535">
                  <c:v>4.9492661022276198E-180</c:v>
                </c:pt>
                <c:pt idx="536">
                  <c:v>1.1564809282386695E-182</c:v>
                </c:pt>
                <c:pt idx="537">
                  <c:v>2.5875369405982664E-185</c:v>
                </c:pt>
                <c:pt idx="538">
                  <c:v>5.5435128080929978E-188</c:v>
                </c:pt>
                <c:pt idx="539">
                  <c:v>1.137192443081397E-190</c:v>
                </c:pt>
                <c:pt idx="540">
                  <c:v>2.2337434287121938E-193</c:v>
                </c:pt>
                <c:pt idx="541">
                  <c:v>4.2012935164645776E-196</c:v>
                </c:pt>
                <c:pt idx="542">
                  <c:v>7.5662933115915687E-199</c:v>
                </c:pt>
                <c:pt idx="543">
                  <c:v>1.3047693166352728E-201</c:v>
                </c:pt>
                <c:pt idx="544">
                  <c:v>2.1544415216219416E-204</c:v>
                </c:pt>
                <c:pt idx="545">
                  <c:v>3.4063251326363677E-207</c:v>
                </c:pt>
                <c:pt idx="546">
                  <c:v>5.1568903882615508E-210</c:v>
                </c:pt>
                <c:pt idx="547">
                  <c:v>7.4754977489580237E-213</c:v>
                </c:pt>
                <c:pt idx="548">
                  <c:v>1.0376305332882213E-215</c:v>
                </c:pt>
                <c:pt idx="549">
                  <c:v>1.3791000800172228E-218</c:v>
                </c:pt>
                <c:pt idx="550">
                  <c:v>1.7550893772603188E-221</c:v>
                </c:pt>
                <c:pt idx="551">
                  <c:v>2.1387159324398698E-224</c:v>
                </c:pt>
                <c:pt idx="552">
                  <c:v>2.4954989124739593E-227</c:v>
                </c:pt>
                <c:pt idx="553">
                  <c:v>2.7881239578387054E-230</c:v>
                </c:pt>
                <c:pt idx="554">
                  <c:v>2.9827522685172311E-233</c:v>
                </c:pt>
                <c:pt idx="555">
                  <c:v>3.055432573170152E-236</c:v>
                </c:pt>
                <c:pt idx="556">
                  <c:v>2.9969440616964576E-239</c:v>
                </c:pt>
                <c:pt idx="557">
                  <c:v>2.814718597597893E-242</c:v>
                </c:pt>
                <c:pt idx="558">
                  <c:v>2.5312890561876249E-245</c:v>
                </c:pt>
                <c:pt idx="559">
                  <c:v>2.1797109879430066E-248</c:v>
                </c:pt>
                <c:pt idx="560">
                  <c:v>1.7972417494372968E-251</c:v>
                </c:pt>
                <c:pt idx="561">
                  <c:v>1.4189415196656515E-254</c:v>
                </c:pt>
                <c:pt idx="562">
                  <c:v>1.0726867300672759E-257</c:v>
                </c:pt>
                <c:pt idx="563">
                  <c:v>7.7648260779964338E-261</c:v>
                </c:pt>
                <c:pt idx="564">
                  <c:v>5.3819662510595047E-264</c:v>
                </c:pt>
                <c:pt idx="565">
                  <c:v>3.5719109304808398E-267</c:v>
                </c:pt>
                <c:pt idx="566">
                  <c:v>2.2699206957695902E-270</c:v>
                </c:pt>
                <c:pt idx="567">
                  <c:v>1.3812464072463724E-273</c:v>
                </c:pt>
                <c:pt idx="568">
                  <c:v>8.047890364002613E-277</c:v>
                </c:pt>
                <c:pt idx="569">
                  <c:v>4.4899691236558807E-280</c:v>
                </c:pt>
                <c:pt idx="570">
                  <c:v>2.3985847641019953E-283</c:v>
                </c:pt>
                <c:pt idx="571">
                  <c:v>1.2269226953647374E-286</c:v>
                </c:pt>
                <c:pt idx="572">
                  <c:v>6.0093810405344042E-290</c:v>
                </c:pt>
                <c:pt idx="573">
                  <c:v>2.8183355449474295E-293</c:v>
                </c:pt>
                <c:pt idx="574">
                  <c:v>1.2656279776930288E-296</c:v>
                </c:pt>
                <c:pt idx="575">
                  <c:v>5.4421417363360009E-300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'data and analysis'!$K$15</c:f>
              <c:strCache>
                <c:ptCount val="1"/>
                <c:pt idx="0">
                  <c:v>25471.43 fit</c:v>
                </c:pt>
              </c:strCache>
            </c:strRef>
          </c:tx>
          <c:spPr>
            <a:ln>
              <a:solidFill>
                <a:schemeClr val="accent2">
                  <a:lumMod val="75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'data and analysis'!$A$16:$A$36981</c:f>
              <c:numCache>
                <c:formatCode>General</c:formatCode>
                <c:ptCount val="36966"/>
                <c:pt idx="0">
                  <c:v>-287</c:v>
                </c:pt>
                <c:pt idx="1">
                  <c:v>-286</c:v>
                </c:pt>
                <c:pt idx="2">
                  <c:v>-285</c:v>
                </c:pt>
                <c:pt idx="3">
                  <c:v>-284</c:v>
                </c:pt>
                <c:pt idx="4">
                  <c:v>-283</c:v>
                </c:pt>
                <c:pt idx="5">
                  <c:v>-282</c:v>
                </c:pt>
                <c:pt idx="6">
                  <c:v>-281</c:v>
                </c:pt>
                <c:pt idx="7">
                  <c:v>-280</c:v>
                </c:pt>
                <c:pt idx="8">
                  <c:v>-279</c:v>
                </c:pt>
                <c:pt idx="9">
                  <c:v>-278</c:v>
                </c:pt>
                <c:pt idx="10">
                  <c:v>-277</c:v>
                </c:pt>
                <c:pt idx="11">
                  <c:v>-276</c:v>
                </c:pt>
                <c:pt idx="12">
                  <c:v>-275</c:v>
                </c:pt>
                <c:pt idx="13">
                  <c:v>-274</c:v>
                </c:pt>
                <c:pt idx="14">
                  <c:v>-273</c:v>
                </c:pt>
                <c:pt idx="15">
                  <c:v>-272</c:v>
                </c:pt>
                <c:pt idx="16">
                  <c:v>-271</c:v>
                </c:pt>
                <c:pt idx="17">
                  <c:v>-270</c:v>
                </c:pt>
                <c:pt idx="18">
                  <c:v>-269</c:v>
                </c:pt>
                <c:pt idx="19">
                  <c:v>-268</c:v>
                </c:pt>
                <c:pt idx="20">
                  <c:v>-267</c:v>
                </c:pt>
                <c:pt idx="21">
                  <c:v>-266</c:v>
                </c:pt>
                <c:pt idx="22">
                  <c:v>-265</c:v>
                </c:pt>
                <c:pt idx="23">
                  <c:v>-264</c:v>
                </c:pt>
                <c:pt idx="24">
                  <c:v>-263</c:v>
                </c:pt>
                <c:pt idx="25">
                  <c:v>-262</c:v>
                </c:pt>
                <c:pt idx="26">
                  <c:v>-261</c:v>
                </c:pt>
                <c:pt idx="27">
                  <c:v>-260</c:v>
                </c:pt>
                <c:pt idx="28">
                  <c:v>-259</c:v>
                </c:pt>
                <c:pt idx="29">
                  <c:v>-258</c:v>
                </c:pt>
                <c:pt idx="30">
                  <c:v>-257</c:v>
                </c:pt>
                <c:pt idx="31">
                  <c:v>-256</c:v>
                </c:pt>
                <c:pt idx="32">
                  <c:v>-255</c:v>
                </c:pt>
                <c:pt idx="33">
                  <c:v>-254</c:v>
                </c:pt>
                <c:pt idx="34">
                  <c:v>-253</c:v>
                </c:pt>
                <c:pt idx="35">
                  <c:v>-252</c:v>
                </c:pt>
                <c:pt idx="36">
                  <c:v>-251</c:v>
                </c:pt>
                <c:pt idx="37">
                  <c:v>-250</c:v>
                </c:pt>
                <c:pt idx="38">
                  <c:v>-249</c:v>
                </c:pt>
                <c:pt idx="39">
                  <c:v>-248</c:v>
                </c:pt>
                <c:pt idx="40">
                  <c:v>-247</c:v>
                </c:pt>
                <c:pt idx="41">
                  <c:v>-246</c:v>
                </c:pt>
                <c:pt idx="42">
                  <c:v>-245</c:v>
                </c:pt>
                <c:pt idx="43">
                  <c:v>-244</c:v>
                </c:pt>
                <c:pt idx="44">
                  <c:v>-243</c:v>
                </c:pt>
                <c:pt idx="45">
                  <c:v>-242</c:v>
                </c:pt>
                <c:pt idx="46">
                  <c:v>-241</c:v>
                </c:pt>
                <c:pt idx="47">
                  <c:v>-240</c:v>
                </c:pt>
                <c:pt idx="48">
                  <c:v>-239</c:v>
                </c:pt>
                <c:pt idx="49">
                  <c:v>-238</c:v>
                </c:pt>
                <c:pt idx="50">
                  <c:v>-237</c:v>
                </c:pt>
                <c:pt idx="51">
                  <c:v>-236</c:v>
                </c:pt>
                <c:pt idx="52">
                  <c:v>-235</c:v>
                </c:pt>
                <c:pt idx="53">
                  <c:v>-234</c:v>
                </c:pt>
                <c:pt idx="54">
                  <c:v>-233</c:v>
                </c:pt>
                <c:pt idx="55">
                  <c:v>-232</c:v>
                </c:pt>
                <c:pt idx="56">
                  <c:v>-231</c:v>
                </c:pt>
                <c:pt idx="57">
                  <c:v>-230</c:v>
                </c:pt>
                <c:pt idx="58">
                  <c:v>-229</c:v>
                </c:pt>
                <c:pt idx="59">
                  <c:v>-228</c:v>
                </c:pt>
                <c:pt idx="60">
                  <c:v>-227</c:v>
                </c:pt>
                <c:pt idx="61">
                  <c:v>-226</c:v>
                </c:pt>
                <c:pt idx="62">
                  <c:v>-225</c:v>
                </c:pt>
                <c:pt idx="63">
                  <c:v>-224</c:v>
                </c:pt>
                <c:pt idx="64">
                  <c:v>-223</c:v>
                </c:pt>
                <c:pt idx="65">
                  <c:v>-222</c:v>
                </c:pt>
                <c:pt idx="66">
                  <c:v>-221</c:v>
                </c:pt>
                <c:pt idx="67">
                  <c:v>-220</c:v>
                </c:pt>
                <c:pt idx="68">
                  <c:v>-219</c:v>
                </c:pt>
                <c:pt idx="69">
                  <c:v>-218</c:v>
                </c:pt>
                <c:pt idx="70">
                  <c:v>-217</c:v>
                </c:pt>
                <c:pt idx="71">
                  <c:v>-216</c:v>
                </c:pt>
                <c:pt idx="72">
                  <c:v>-215</c:v>
                </c:pt>
                <c:pt idx="73">
                  <c:v>-214</c:v>
                </c:pt>
                <c:pt idx="74">
                  <c:v>-213</c:v>
                </c:pt>
                <c:pt idx="75">
                  <c:v>-212</c:v>
                </c:pt>
                <c:pt idx="76">
                  <c:v>-211</c:v>
                </c:pt>
                <c:pt idx="77">
                  <c:v>-210</c:v>
                </c:pt>
                <c:pt idx="78">
                  <c:v>-209</c:v>
                </c:pt>
                <c:pt idx="79">
                  <c:v>-208</c:v>
                </c:pt>
                <c:pt idx="80">
                  <c:v>-207</c:v>
                </c:pt>
                <c:pt idx="81">
                  <c:v>-206</c:v>
                </c:pt>
                <c:pt idx="82">
                  <c:v>-205</c:v>
                </c:pt>
                <c:pt idx="83">
                  <c:v>-204</c:v>
                </c:pt>
                <c:pt idx="84">
                  <c:v>-203</c:v>
                </c:pt>
                <c:pt idx="85">
                  <c:v>-202</c:v>
                </c:pt>
                <c:pt idx="86">
                  <c:v>-201</c:v>
                </c:pt>
                <c:pt idx="87">
                  <c:v>-200</c:v>
                </c:pt>
                <c:pt idx="88">
                  <c:v>-199</c:v>
                </c:pt>
                <c:pt idx="89">
                  <c:v>-198</c:v>
                </c:pt>
                <c:pt idx="90">
                  <c:v>-197</c:v>
                </c:pt>
                <c:pt idx="91">
                  <c:v>-196</c:v>
                </c:pt>
                <c:pt idx="92">
                  <c:v>-195</c:v>
                </c:pt>
                <c:pt idx="93">
                  <c:v>-194</c:v>
                </c:pt>
                <c:pt idx="94">
                  <c:v>-193</c:v>
                </c:pt>
                <c:pt idx="95">
                  <c:v>-192</c:v>
                </c:pt>
                <c:pt idx="96">
                  <c:v>-191</c:v>
                </c:pt>
                <c:pt idx="97">
                  <c:v>-190</c:v>
                </c:pt>
                <c:pt idx="98">
                  <c:v>-189</c:v>
                </c:pt>
                <c:pt idx="99">
                  <c:v>-188</c:v>
                </c:pt>
                <c:pt idx="100">
                  <c:v>-187</c:v>
                </c:pt>
                <c:pt idx="101">
                  <c:v>-186</c:v>
                </c:pt>
                <c:pt idx="102">
                  <c:v>-185</c:v>
                </c:pt>
                <c:pt idx="103">
                  <c:v>-184</c:v>
                </c:pt>
                <c:pt idx="104">
                  <c:v>-183</c:v>
                </c:pt>
                <c:pt idx="105">
                  <c:v>-182</c:v>
                </c:pt>
                <c:pt idx="106">
                  <c:v>-181</c:v>
                </c:pt>
                <c:pt idx="107">
                  <c:v>-180</c:v>
                </c:pt>
                <c:pt idx="108">
                  <c:v>-179</c:v>
                </c:pt>
                <c:pt idx="109">
                  <c:v>-178</c:v>
                </c:pt>
                <c:pt idx="110">
                  <c:v>-177</c:v>
                </c:pt>
                <c:pt idx="111">
                  <c:v>-176</c:v>
                </c:pt>
                <c:pt idx="112">
                  <c:v>-175</c:v>
                </c:pt>
                <c:pt idx="113">
                  <c:v>-174</c:v>
                </c:pt>
                <c:pt idx="114">
                  <c:v>-173</c:v>
                </c:pt>
                <c:pt idx="115">
                  <c:v>-172</c:v>
                </c:pt>
                <c:pt idx="116">
                  <c:v>-171</c:v>
                </c:pt>
                <c:pt idx="117">
                  <c:v>-170</c:v>
                </c:pt>
                <c:pt idx="118">
                  <c:v>-169</c:v>
                </c:pt>
                <c:pt idx="119">
                  <c:v>-168</c:v>
                </c:pt>
                <c:pt idx="120">
                  <c:v>-167</c:v>
                </c:pt>
                <c:pt idx="121">
                  <c:v>-166</c:v>
                </c:pt>
                <c:pt idx="122">
                  <c:v>-165</c:v>
                </c:pt>
                <c:pt idx="123">
                  <c:v>-164</c:v>
                </c:pt>
                <c:pt idx="124">
                  <c:v>-163</c:v>
                </c:pt>
                <c:pt idx="125">
                  <c:v>-162</c:v>
                </c:pt>
                <c:pt idx="126">
                  <c:v>-161</c:v>
                </c:pt>
                <c:pt idx="127">
                  <c:v>-160</c:v>
                </c:pt>
                <c:pt idx="128">
                  <c:v>-159</c:v>
                </c:pt>
                <c:pt idx="129">
                  <c:v>-158</c:v>
                </c:pt>
                <c:pt idx="130">
                  <c:v>-157</c:v>
                </c:pt>
                <c:pt idx="131">
                  <c:v>-156</c:v>
                </c:pt>
                <c:pt idx="132">
                  <c:v>-155</c:v>
                </c:pt>
                <c:pt idx="133">
                  <c:v>-154</c:v>
                </c:pt>
                <c:pt idx="134">
                  <c:v>-153</c:v>
                </c:pt>
                <c:pt idx="135">
                  <c:v>-152</c:v>
                </c:pt>
                <c:pt idx="136">
                  <c:v>-151</c:v>
                </c:pt>
                <c:pt idx="137">
                  <c:v>-150</c:v>
                </c:pt>
                <c:pt idx="138">
                  <c:v>-149</c:v>
                </c:pt>
                <c:pt idx="139">
                  <c:v>-148</c:v>
                </c:pt>
                <c:pt idx="140">
                  <c:v>-147</c:v>
                </c:pt>
                <c:pt idx="141">
                  <c:v>-146</c:v>
                </c:pt>
                <c:pt idx="142">
                  <c:v>-145</c:v>
                </c:pt>
                <c:pt idx="143">
                  <c:v>-144</c:v>
                </c:pt>
                <c:pt idx="144">
                  <c:v>-143</c:v>
                </c:pt>
                <c:pt idx="145">
                  <c:v>-142</c:v>
                </c:pt>
                <c:pt idx="146">
                  <c:v>-141</c:v>
                </c:pt>
                <c:pt idx="147">
                  <c:v>-140</c:v>
                </c:pt>
                <c:pt idx="148">
                  <c:v>-139</c:v>
                </c:pt>
                <c:pt idx="149">
                  <c:v>-138</c:v>
                </c:pt>
                <c:pt idx="150">
                  <c:v>-137</c:v>
                </c:pt>
                <c:pt idx="151">
                  <c:v>-136</c:v>
                </c:pt>
                <c:pt idx="152">
                  <c:v>-135</c:v>
                </c:pt>
                <c:pt idx="153">
                  <c:v>-134</c:v>
                </c:pt>
                <c:pt idx="154">
                  <c:v>-133</c:v>
                </c:pt>
                <c:pt idx="155">
                  <c:v>-132</c:v>
                </c:pt>
                <c:pt idx="156">
                  <c:v>-131</c:v>
                </c:pt>
                <c:pt idx="157">
                  <c:v>-130</c:v>
                </c:pt>
                <c:pt idx="158">
                  <c:v>-129</c:v>
                </c:pt>
                <c:pt idx="159">
                  <c:v>-128</c:v>
                </c:pt>
                <c:pt idx="160">
                  <c:v>-127</c:v>
                </c:pt>
                <c:pt idx="161">
                  <c:v>-126</c:v>
                </c:pt>
                <c:pt idx="162">
                  <c:v>-125</c:v>
                </c:pt>
                <c:pt idx="163">
                  <c:v>-124</c:v>
                </c:pt>
                <c:pt idx="164">
                  <c:v>-123</c:v>
                </c:pt>
                <c:pt idx="165">
                  <c:v>-122</c:v>
                </c:pt>
                <c:pt idx="166">
                  <c:v>-121</c:v>
                </c:pt>
                <c:pt idx="167">
                  <c:v>-120</c:v>
                </c:pt>
                <c:pt idx="168">
                  <c:v>-119</c:v>
                </c:pt>
                <c:pt idx="169">
                  <c:v>-118</c:v>
                </c:pt>
                <c:pt idx="170">
                  <c:v>-117</c:v>
                </c:pt>
                <c:pt idx="171">
                  <c:v>-116</c:v>
                </c:pt>
                <c:pt idx="172">
                  <c:v>-115</c:v>
                </c:pt>
                <c:pt idx="173">
                  <c:v>-114</c:v>
                </c:pt>
                <c:pt idx="174">
                  <c:v>-113</c:v>
                </c:pt>
                <c:pt idx="175">
                  <c:v>-112</c:v>
                </c:pt>
                <c:pt idx="176">
                  <c:v>-111</c:v>
                </c:pt>
                <c:pt idx="177">
                  <c:v>-110</c:v>
                </c:pt>
                <c:pt idx="178">
                  <c:v>-109</c:v>
                </c:pt>
                <c:pt idx="179">
                  <c:v>-108</c:v>
                </c:pt>
                <c:pt idx="180">
                  <c:v>-107</c:v>
                </c:pt>
                <c:pt idx="181">
                  <c:v>-106</c:v>
                </c:pt>
                <c:pt idx="182">
                  <c:v>-105</c:v>
                </c:pt>
                <c:pt idx="183">
                  <c:v>-104</c:v>
                </c:pt>
                <c:pt idx="184">
                  <c:v>-103</c:v>
                </c:pt>
                <c:pt idx="185">
                  <c:v>-102</c:v>
                </c:pt>
                <c:pt idx="186">
                  <c:v>-101</c:v>
                </c:pt>
                <c:pt idx="187">
                  <c:v>-100</c:v>
                </c:pt>
                <c:pt idx="188">
                  <c:v>-99</c:v>
                </c:pt>
                <c:pt idx="189">
                  <c:v>-98</c:v>
                </c:pt>
                <c:pt idx="190">
                  <c:v>-97</c:v>
                </c:pt>
                <c:pt idx="191">
                  <c:v>-96</c:v>
                </c:pt>
                <c:pt idx="192">
                  <c:v>-95</c:v>
                </c:pt>
                <c:pt idx="193">
                  <c:v>-94</c:v>
                </c:pt>
                <c:pt idx="194">
                  <c:v>-93</c:v>
                </c:pt>
                <c:pt idx="195">
                  <c:v>-92</c:v>
                </c:pt>
                <c:pt idx="196">
                  <c:v>-91</c:v>
                </c:pt>
                <c:pt idx="197">
                  <c:v>-90</c:v>
                </c:pt>
                <c:pt idx="198">
                  <c:v>-89</c:v>
                </c:pt>
                <c:pt idx="199">
                  <c:v>-88</c:v>
                </c:pt>
                <c:pt idx="200">
                  <c:v>-87</c:v>
                </c:pt>
                <c:pt idx="201">
                  <c:v>-86</c:v>
                </c:pt>
                <c:pt idx="202">
                  <c:v>-85</c:v>
                </c:pt>
                <c:pt idx="203">
                  <c:v>-84</c:v>
                </c:pt>
                <c:pt idx="204">
                  <c:v>-83</c:v>
                </c:pt>
                <c:pt idx="205">
                  <c:v>-82</c:v>
                </c:pt>
                <c:pt idx="206">
                  <c:v>-81</c:v>
                </c:pt>
                <c:pt idx="207">
                  <c:v>-80</c:v>
                </c:pt>
                <c:pt idx="208">
                  <c:v>-79</c:v>
                </c:pt>
                <c:pt idx="209">
                  <c:v>-78</c:v>
                </c:pt>
                <c:pt idx="210">
                  <c:v>-77</c:v>
                </c:pt>
                <c:pt idx="211">
                  <c:v>-76</c:v>
                </c:pt>
                <c:pt idx="212">
                  <c:v>-75</c:v>
                </c:pt>
                <c:pt idx="213">
                  <c:v>-74</c:v>
                </c:pt>
                <c:pt idx="214">
                  <c:v>-73</c:v>
                </c:pt>
                <c:pt idx="215">
                  <c:v>-72</c:v>
                </c:pt>
                <c:pt idx="216">
                  <c:v>-71</c:v>
                </c:pt>
                <c:pt idx="217">
                  <c:v>-70</c:v>
                </c:pt>
                <c:pt idx="218">
                  <c:v>-69</c:v>
                </c:pt>
                <c:pt idx="219">
                  <c:v>-68</c:v>
                </c:pt>
                <c:pt idx="220">
                  <c:v>-67</c:v>
                </c:pt>
                <c:pt idx="221">
                  <c:v>-66</c:v>
                </c:pt>
                <c:pt idx="222">
                  <c:v>-65</c:v>
                </c:pt>
                <c:pt idx="223">
                  <c:v>-64</c:v>
                </c:pt>
                <c:pt idx="224">
                  <c:v>-63</c:v>
                </c:pt>
                <c:pt idx="225">
                  <c:v>-62</c:v>
                </c:pt>
                <c:pt idx="226">
                  <c:v>-61</c:v>
                </c:pt>
                <c:pt idx="227">
                  <c:v>-60</c:v>
                </c:pt>
                <c:pt idx="228">
                  <c:v>-59</c:v>
                </c:pt>
                <c:pt idx="229">
                  <c:v>-58</c:v>
                </c:pt>
                <c:pt idx="230">
                  <c:v>-57</c:v>
                </c:pt>
                <c:pt idx="231">
                  <c:v>-56</c:v>
                </c:pt>
                <c:pt idx="232">
                  <c:v>-55</c:v>
                </c:pt>
                <c:pt idx="233">
                  <c:v>-54</c:v>
                </c:pt>
                <c:pt idx="234">
                  <c:v>-53</c:v>
                </c:pt>
                <c:pt idx="235">
                  <c:v>-52</c:v>
                </c:pt>
                <c:pt idx="236">
                  <c:v>-51</c:v>
                </c:pt>
                <c:pt idx="237">
                  <c:v>-50</c:v>
                </c:pt>
                <c:pt idx="238">
                  <c:v>-49</c:v>
                </c:pt>
                <c:pt idx="239">
                  <c:v>-48</c:v>
                </c:pt>
                <c:pt idx="240">
                  <c:v>-47</c:v>
                </c:pt>
                <c:pt idx="241">
                  <c:v>-46</c:v>
                </c:pt>
                <c:pt idx="242">
                  <c:v>-45</c:v>
                </c:pt>
                <c:pt idx="243">
                  <c:v>-44</c:v>
                </c:pt>
                <c:pt idx="244">
                  <c:v>-43</c:v>
                </c:pt>
                <c:pt idx="245">
                  <c:v>-42</c:v>
                </c:pt>
                <c:pt idx="246">
                  <c:v>-41</c:v>
                </c:pt>
                <c:pt idx="247">
                  <c:v>-40</c:v>
                </c:pt>
                <c:pt idx="248">
                  <c:v>-39</c:v>
                </c:pt>
                <c:pt idx="249">
                  <c:v>-38</c:v>
                </c:pt>
                <c:pt idx="250">
                  <c:v>-37</c:v>
                </c:pt>
                <c:pt idx="251">
                  <c:v>-36</c:v>
                </c:pt>
                <c:pt idx="252">
                  <c:v>-35</c:v>
                </c:pt>
                <c:pt idx="253">
                  <c:v>-34</c:v>
                </c:pt>
                <c:pt idx="254">
                  <c:v>-33</c:v>
                </c:pt>
                <c:pt idx="255">
                  <c:v>-32</c:v>
                </c:pt>
                <c:pt idx="256">
                  <c:v>-31</c:v>
                </c:pt>
                <c:pt idx="257">
                  <c:v>-30</c:v>
                </c:pt>
                <c:pt idx="258">
                  <c:v>-29</c:v>
                </c:pt>
                <c:pt idx="259">
                  <c:v>-28</c:v>
                </c:pt>
                <c:pt idx="260">
                  <c:v>-27</c:v>
                </c:pt>
                <c:pt idx="261">
                  <c:v>-26</c:v>
                </c:pt>
                <c:pt idx="262">
                  <c:v>-25</c:v>
                </c:pt>
                <c:pt idx="263">
                  <c:v>-24</c:v>
                </c:pt>
                <c:pt idx="264">
                  <c:v>-23</c:v>
                </c:pt>
                <c:pt idx="265">
                  <c:v>-22</c:v>
                </c:pt>
                <c:pt idx="266">
                  <c:v>-21</c:v>
                </c:pt>
                <c:pt idx="267">
                  <c:v>-20</c:v>
                </c:pt>
                <c:pt idx="268">
                  <c:v>-19</c:v>
                </c:pt>
                <c:pt idx="269">
                  <c:v>-18</c:v>
                </c:pt>
                <c:pt idx="270">
                  <c:v>-17</c:v>
                </c:pt>
                <c:pt idx="271">
                  <c:v>-16</c:v>
                </c:pt>
                <c:pt idx="272">
                  <c:v>-15</c:v>
                </c:pt>
                <c:pt idx="273">
                  <c:v>-14</c:v>
                </c:pt>
                <c:pt idx="274">
                  <c:v>-13</c:v>
                </c:pt>
                <c:pt idx="275">
                  <c:v>-12</c:v>
                </c:pt>
                <c:pt idx="276">
                  <c:v>-11</c:v>
                </c:pt>
                <c:pt idx="277">
                  <c:v>-10</c:v>
                </c:pt>
                <c:pt idx="278">
                  <c:v>-9</c:v>
                </c:pt>
                <c:pt idx="279">
                  <c:v>-8</c:v>
                </c:pt>
                <c:pt idx="280">
                  <c:v>-7</c:v>
                </c:pt>
                <c:pt idx="281">
                  <c:v>-6</c:v>
                </c:pt>
                <c:pt idx="282">
                  <c:v>-5</c:v>
                </c:pt>
                <c:pt idx="283">
                  <c:v>-4</c:v>
                </c:pt>
                <c:pt idx="284">
                  <c:v>-3</c:v>
                </c:pt>
                <c:pt idx="285">
                  <c:v>-2</c:v>
                </c:pt>
                <c:pt idx="286">
                  <c:v>-1</c:v>
                </c:pt>
                <c:pt idx="287">
                  <c:v>0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7</c:v>
                </c:pt>
                <c:pt idx="295">
                  <c:v>8</c:v>
                </c:pt>
                <c:pt idx="296">
                  <c:v>9</c:v>
                </c:pt>
                <c:pt idx="297">
                  <c:v>10</c:v>
                </c:pt>
                <c:pt idx="298">
                  <c:v>11</c:v>
                </c:pt>
                <c:pt idx="299">
                  <c:v>12</c:v>
                </c:pt>
                <c:pt idx="300">
                  <c:v>13</c:v>
                </c:pt>
                <c:pt idx="301">
                  <c:v>14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19</c:v>
                </c:pt>
                <c:pt idx="307">
                  <c:v>20</c:v>
                </c:pt>
                <c:pt idx="308">
                  <c:v>21</c:v>
                </c:pt>
                <c:pt idx="309">
                  <c:v>22</c:v>
                </c:pt>
                <c:pt idx="310">
                  <c:v>23</c:v>
                </c:pt>
                <c:pt idx="311">
                  <c:v>24</c:v>
                </c:pt>
                <c:pt idx="312">
                  <c:v>25</c:v>
                </c:pt>
                <c:pt idx="313">
                  <c:v>26</c:v>
                </c:pt>
                <c:pt idx="314">
                  <c:v>27</c:v>
                </c:pt>
                <c:pt idx="315">
                  <c:v>28</c:v>
                </c:pt>
                <c:pt idx="316">
                  <c:v>29</c:v>
                </c:pt>
                <c:pt idx="317">
                  <c:v>30</c:v>
                </c:pt>
                <c:pt idx="318">
                  <c:v>31</c:v>
                </c:pt>
                <c:pt idx="319">
                  <c:v>32</c:v>
                </c:pt>
                <c:pt idx="320">
                  <c:v>33</c:v>
                </c:pt>
                <c:pt idx="321">
                  <c:v>34</c:v>
                </c:pt>
                <c:pt idx="322">
                  <c:v>35</c:v>
                </c:pt>
                <c:pt idx="323">
                  <c:v>36</c:v>
                </c:pt>
                <c:pt idx="324">
                  <c:v>37</c:v>
                </c:pt>
                <c:pt idx="325">
                  <c:v>38</c:v>
                </c:pt>
                <c:pt idx="326">
                  <c:v>39</c:v>
                </c:pt>
                <c:pt idx="327">
                  <c:v>40</c:v>
                </c:pt>
                <c:pt idx="328">
                  <c:v>41</c:v>
                </c:pt>
                <c:pt idx="329">
                  <c:v>42</c:v>
                </c:pt>
                <c:pt idx="330">
                  <c:v>43</c:v>
                </c:pt>
                <c:pt idx="331">
                  <c:v>44</c:v>
                </c:pt>
                <c:pt idx="332">
                  <c:v>45</c:v>
                </c:pt>
                <c:pt idx="333">
                  <c:v>46</c:v>
                </c:pt>
                <c:pt idx="334">
                  <c:v>47</c:v>
                </c:pt>
                <c:pt idx="335">
                  <c:v>48</c:v>
                </c:pt>
                <c:pt idx="336">
                  <c:v>49</c:v>
                </c:pt>
                <c:pt idx="337">
                  <c:v>50</c:v>
                </c:pt>
                <c:pt idx="338">
                  <c:v>51</c:v>
                </c:pt>
                <c:pt idx="339">
                  <c:v>52</c:v>
                </c:pt>
                <c:pt idx="340">
                  <c:v>53</c:v>
                </c:pt>
                <c:pt idx="341">
                  <c:v>54</c:v>
                </c:pt>
                <c:pt idx="342">
                  <c:v>55</c:v>
                </c:pt>
                <c:pt idx="343">
                  <c:v>56</c:v>
                </c:pt>
                <c:pt idx="344">
                  <c:v>57</c:v>
                </c:pt>
                <c:pt idx="345">
                  <c:v>58</c:v>
                </c:pt>
                <c:pt idx="346">
                  <c:v>59</c:v>
                </c:pt>
                <c:pt idx="347">
                  <c:v>60</c:v>
                </c:pt>
                <c:pt idx="348">
                  <c:v>61</c:v>
                </c:pt>
                <c:pt idx="349">
                  <c:v>62</c:v>
                </c:pt>
                <c:pt idx="350">
                  <c:v>63</c:v>
                </c:pt>
                <c:pt idx="351">
                  <c:v>64</c:v>
                </c:pt>
                <c:pt idx="352">
                  <c:v>65</c:v>
                </c:pt>
                <c:pt idx="353">
                  <c:v>66</c:v>
                </c:pt>
                <c:pt idx="354">
                  <c:v>67</c:v>
                </c:pt>
                <c:pt idx="355">
                  <c:v>68</c:v>
                </c:pt>
                <c:pt idx="356">
                  <c:v>69</c:v>
                </c:pt>
                <c:pt idx="357">
                  <c:v>70</c:v>
                </c:pt>
                <c:pt idx="358">
                  <c:v>71</c:v>
                </c:pt>
                <c:pt idx="359">
                  <c:v>72</c:v>
                </c:pt>
                <c:pt idx="360">
                  <c:v>73</c:v>
                </c:pt>
                <c:pt idx="361">
                  <c:v>74</c:v>
                </c:pt>
                <c:pt idx="362">
                  <c:v>75</c:v>
                </c:pt>
                <c:pt idx="363">
                  <c:v>76</c:v>
                </c:pt>
                <c:pt idx="364">
                  <c:v>77</c:v>
                </c:pt>
                <c:pt idx="365">
                  <c:v>78</c:v>
                </c:pt>
                <c:pt idx="366">
                  <c:v>79</c:v>
                </c:pt>
                <c:pt idx="367">
                  <c:v>80</c:v>
                </c:pt>
                <c:pt idx="368">
                  <c:v>81</c:v>
                </c:pt>
                <c:pt idx="369">
                  <c:v>82</c:v>
                </c:pt>
                <c:pt idx="370">
                  <c:v>83</c:v>
                </c:pt>
                <c:pt idx="371">
                  <c:v>84</c:v>
                </c:pt>
                <c:pt idx="372">
                  <c:v>85</c:v>
                </c:pt>
                <c:pt idx="373">
                  <c:v>86</c:v>
                </c:pt>
                <c:pt idx="374">
                  <c:v>87</c:v>
                </c:pt>
                <c:pt idx="375">
                  <c:v>88</c:v>
                </c:pt>
                <c:pt idx="376">
                  <c:v>89</c:v>
                </c:pt>
                <c:pt idx="377">
                  <c:v>90</c:v>
                </c:pt>
                <c:pt idx="378">
                  <c:v>91</c:v>
                </c:pt>
                <c:pt idx="379">
                  <c:v>92</c:v>
                </c:pt>
                <c:pt idx="380">
                  <c:v>93</c:v>
                </c:pt>
                <c:pt idx="381">
                  <c:v>94</c:v>
                </c:pt>
                <c:pt idx="382">
                  <c:v>95</c:v>
                </c:pt>
                <c:pt idx="383">
                  <c:v>96</c:v>
                </c:pt>
                <c:pt idx="384">
                  <c:v>97</c:v>
                </c:pt>
                <c:pt idx="385">
                  <c:v>98</c:v>
                </c:pt>
                <c:pt idx="386">
                  <c:v>99</c:v>
                </c:pt>
                <c:pt idx="387">
                  <c:v>100</c:v>
                </c:pt>
                <c:pt idx="388">
                  <c:v>101</c:v>
                </c:pt>
                <c:pt idx="389">
                  <c:v>102</c:v>
                </c:pt>
                <c:pt idx="390">
                  <c:v>103</c:v>
                </c:pt>
                <c:pt idx="391">
                  <c:v>104</c:v>
                </c:pt>
                <c:pt idx="392">
                  <c:v>105</c:v>
                </c:pt>
                <c:pt idx="393">
                  <c:v>106</c:v>
                </c:pt>
                <c:pt idx="394">
                  <c:v>107</c:v>
                </c:pt>
                <c:pt idx="395">
                  <c:v>108</c:v>
                </c:pt>
                <c:pt idx="396">
                  <c:v>109</c:v>
                </c:pt>
                <c:pt idx="397">
                  <c:v>110</c:v>
                </c:pt>
                <c:pt idx="398">
                  <c:v>111</c:v>
                </c:pt>
                <c:pt idx="399">
                  <c:v>112</c:v>
                </c:pt>
                <c:pt idx="400">
                  <c:v>113</c:v>
                </c:pt>
                <c:pt idx="401">
                  <c:v>114</c:v>
                </c:pt>
                <c:pt idx="402">
                  <c:v>115</c:v>
                </c:pt>
                <c:pt idx="403">
                  <c:v>116</c:v>
                </c:pt>
                <c:pt idx="404">
                  <c:v>117</c:v>
                </c:pt>
                <c:pt idx="405">
                  <c:v>118</c:v>
                </c:pt>
                <c:pt idx="406">
                  <c:v>119</c:v>
                </c:pt>
                <c:pt idx="407">
                  <c:v>120</c:v>
                </c:pt>
                <c:pt idx="408">
                  <c:v>121</c:v>
                </c:pt>
                <c:pt idx="409">
                  <c:v>122</c:v>
                </c:pt>
                <c:pt idx="410">
                  <c:v>123</c:v>
                </c:pt>
                <c:pt idx="411">
                  <c:v>124</c:v>
                </c:pt>
                <c:pt idx="412">
                  <c:v>125</c:v>
                </c:pt>
                <c:pt idx="413">
                  <c:v>126</c:v>
                </c:pt>
                <c:pt idx="414">
                  <c:v>127</c:v>
                </c:pt>
                <c:pt idx="415">
                  <c:v>128</c:v>
                </c:pt>
                <c:pt idx="416">
                  <c:v>129</c:v>
                </c:pt>
                <c:pt idx="417">
                  <c:v>130</c:v>
                </c:pt>
                <c:pt idx="418">
                  <c:v>131</c:v>
                </c:pt>
                <c:pt idx="419">
                  <c:v>132</c:v>
                </c:pt>
                <c:pt idx="420">
                  <c:v>133</c:v>
                </c:pt>
                <c:pt idx="421">
                  <c:v>134</c:v>
                </c:pt>
                <c:pt idx="422">
                  <c:v>135</c:v>
                </c:pt>
                <c:pt idx="423">
                  <c:v>136</c:v>
                </c:pt>
                <c:pt idx="424">
                  <c:v>137</c:v>
                </c:pt>
                <c:pt idx="425">
                  <c:v>138</c:v>
                </c:pt>
                <c:pt idx="426">
                  <c:v>139</c:v>
                </c:pt>
                <c:pt idx="427">
                  <c:v>140</c:v>
                </c:pt>
                <c:pt idx="428">
                  <c:v>141</c:v>
                </c:pt>
                <c:pt idx="429">
                  <c:v>142</c:v>
                </c:pt>
                <c:pt idx="430">
                  <c:v>143</c:v>
                </c:pt>
                <c:pt idx="431">
                  <c:v>144</c:v>
                </c:pt>
                <c:pt idx="432">
                  <c:v>145</c:v>
                </c:pt>
                <c:pt idx="433">
                  <c:v>146</c:v>
                </c:pt>
                <c:pt idx="434">
                  <c:v>147</c:v>
                </c:pt>
                <c:pt idx="435">
                  <c:v>148</c:v>
                </c:pt>
                <c:pt idx="436">
                  <c:v>149</c:v>
                </c:pt>
                <c:pt idx="437">
                  <c:v>150</c:v>
                </c:pt>
                <c:pt idx="438">
                  <c:v>151</c:v>
                </c:pt>
                <c:pt idx="439">
                  <c:v>152</c:v>
                </c:pt>
                <c:pt idx="440">
                  <c:v>153</c:v>
                </c:pt>
                <c:pt idx="441">
                  <c:v>154</c:v>
                </c:pt>
                <c:pt idx="442">
                  <c:v>155</c:v>
                </c:pt>
                <c:pt idx="443">
                  <c:v>156</c:v>
                </c:pt>
                <c:pt idx="444">
                  <c:v>157</c:v>
                </c:pt>
                <c:pt idx="445">
                  <c:v>158</c:v>
                </c:pt>
                <c:pt idx="446">
                  <c:v>159</c:v>
                </c:pt>
                <c:pt idx="447">
                  <c:v>160</c:v>
                </c:pt>
                <c:pt idx="448">
                  <c:v>161</c:v>
                </c:pt>
                <c:pt idx="449">
                  <c:v>162</c:v>
                </c:pt>
                <c:pt idx="450">
                  <c:v>163</c:v>
                </c:pt>
                <c:pt idx="451">
                  <c:v>164</c:v>
                </c:pt>
                <c:pt idx="452">
                  <c:v>165</c:v>
                </c:pt>
                <c:pt idx="453">
                  <c:v>166</c:v>
                </c:pt>
                <c:pt idx="454">
                  <c:v>167</c:v>
                </c:pt>
                <c:pt idx="455">
                  <c:v>168</c:v>
                </c:pt>
                <c:pt idx="456">
                  <c:v>169</c:v>
                </c:pt>
                <c:pt idx="457">
                  <c:v>170</c:v>
                </c:pt>
                <c:pt idx="458">
                  <c:v>171</c:v>
                </c:pt>
                <c:pt idx="459">
                  <c:v>172</c:v>
                </c:pt>
                <c:pt idx="460">
                  <c:v>173</c:v>
                </c:pt>
                <c:pt idx="461">
                  <c:v>174</c:v>
                </c:pt>
                <c:pt idx="462">
                  <c:v>175</c:v>
                </c:pt>
                <c:pt idx="463">
                  <c:v>176</c:v>
                </c:pt>
                <c:pt idx="464">
                  <c:v>177</c:v>
                </c:pt>
                <c:pt idx="465">
                  <c:v>178</c:v>
                </c:pt>
                <c:pt idx="466">
                  <c:v>179</c:v>
                </c:pt>
                <c:pt idx="467">
                  <c:v>180</c:v>
                </c:pt>
                <c:pt idx="468">
                  <c:v>181</c:v>
                </c:pt>
                <c:pt idx="469">
                  <c:v>182</c:v>
                </c:pt>
                <c:pt idx="470">
                  <c:v>183</c:v>
                </c:pt>
                <c:pt idx="471">
                  <c:v>184</c:v>
                </c:pt>
                <c:pt idx="472">
                  <c:v>185</c:v>
                </c:pt>
                <c:pt idx="473">
                  <c:v>186</c:v>
                </c:pt>
                <c:pt idx="474">
                  <c:v>187</c:v>
                </c:pt>
                <c:pt idx="475">
                  <c:v>188</c:v>
                </c:pt>
                <c:pt idx="476">
                  <c:v>189</c:v>
                </c:pt>
                <c:pt idx="477">
                  <c:v>190</c:v>
                </c:pt>
                <c:pt idx="478">
                  <c:v>191</c:v>
                </c:pt>
                <c:pt idx="479">
                  <c:v>192</c:v>
                </c:pt>
                <c:pt idx="480">
                  <c:v>193</c:v>
                </c:pt>
                <c:pt idx="481">
                  <c:v>194</c:v>
                </c:pt>
                <c:pt idx="482">
                  <c:v>195</c:v>
                </c:pt>
                <c:pt idx="483">
                  <c:v>196</c:v>
                </c:pt>
                <c:pt idx="484">
                  <c:v>197</c:v>
                </c:pt>
                <c:pt idx="485">
                  <c:v>198</c:v>
                </c:pt>
                <c:pt idx="486">
                  <c:v>199</c:v>
                </c:pt>
                <c:pt idx="487">
                  <c:v>200</c:v>
                </c:pt>
                <c:pt idx="488">
                  <c:v>201</c:v>
                </c:pt>
                <c:pt idx="489">
                  <c:v>202</c:v>
                </c:pt>
                <c:pt idx="490">
                  <c:v>203</c:v>
                </c:pt>
                <c:pt idx="491">
                  <c:v>204</c:v>
                </c:pt>
                <c:pt idx="492">
                  <c:v>205</c:v>
                </c:pt>
                <c:pt idx="493">
                  <c:v>206</c:v>
                </c:pt>
                <c:pt idx="494">
                  <c:v>207</c:v>
                </c:pt>
                <c:pt idx="495">
                  <c:v>208</c:v>
                </c:pt>
                <c:pt idx="496">
                  <c:v>209</c:v>
                </c:pt>
                <c:pt idx="497">
                  <c:v>210</c:v>
                </c:pt>
                <c:pt idx="498">
                  <c:v>211</c:v>
                </c:pt>
                <c:pt idx="499">
                  <c:v>212</c:v>
                </c:pt>
                <c:pt idx="500">
                  <c:v>213</c:v>
                </c:pt>
                <c:pt idx="501">
                  <c:v>214</c:v>
                </c:pt>
                <c:pt idx="502">
                  <c:v>215</c:v>
                </c:pt>
                <c:pt idx="503">
                  <c:v>216</c:v>
                </c:pt>
                <c:pt idx="504">
                  <c:v>217</c:v>
                </c:pt>
                <c:pt idx="505">
                  <c:v>218</c:v>
                </c:pt>
                <c:pt idx="506">
                  <c:v>219</c:v>
                </c:pt>
                <c:pt idx="507">
                  <c:v>220</c:v>
                </c:pt>
                <c:pt idx="508">
                  <c:v>221</c:v>
                </c:pt>
                <c:pt idx="509">
                  <c:v>222</c:v>
                </c:pt>
                <c:pt idx="510">
                  <c:v>223</c:v>
                </c:pt>
                <c:pt idx="511">
                  <c:v>224</c:v>
                </c:pt>
                <c:pt idx="512">
                  <c:v>225</c:v>
                </c:pt>
                <c:pt idx="513">
                  <c:v>226</c:v>
                </c:pt>
                <c:pt idx="514">
                  <c:v>227</c:v>
                </c:pt>
                <c:pt idx="515">
                  <c:v>228</c:v>
                </c:pt>
                <c:pt idx="516">
                  <c:v>229</c:v>
                </c:pt>
                <c:pt idx="517">
                  <c:v>230</c:v>
                </c:pt>
                <c:pt idx="518">
                  <c:v>231</c:v>
                </c:pt>
                <c:pt idx="519">
                  <c:v>232</c:v>
                </c:pt>
                <c:pt idx="520">
                  <c:v>233</c:v>
                </c:pt>
                <c:pt idx="521">
                  <c:v>234</c:v>
                </c:pt>
                <c:pt idx="522">
                  <c:v>235</c:v>
                </c:pt>
                <c:pt idx="523">
                  <c:v>236</c:v>
                </c:pt>
                <c:pt idx="524">
                  <c:v>237</c:v>
                </c:pt>
                <c:pt idx="525">
                  <c:v>238</c:v>
                </c:pt>
                <c:pt idx="526">
                  <c:v>239</c:v>
                </c:pt>
                <c:pt idx="527">
                  <c:v>240</c:v>
                </c:pt>
                <c:pt idx="528">
                  <c:v>241</c:v>
                </c:pt>
                <c:pt idx="529">
                  <c:v>242</c:v>
                </c:pt>
                <c:pt idx="530">
                  <c:v>243</c:v>
                </c:pt>
                <c:pt idx="531">
                  <c:v>244</c:v>
                </c:pt>
                <c:pt idx="532">
                  <c:v>245</c:v>
                </c:pt>
                <c:pt idx="533">
                  <c:v>246</c:v>
                </c:pt>
                <c:pt idx="534">
                  <c:v>247</c:v>
                </c:pt>
                <c:pt idx="535">
                  <c:v>248</c:v>
                </c:pt>
                <c:pt idx="536">
                  <c:v>249</c:v>
                </c:pt>
                <c:pt idx="537">
                  <c:v>250</c:v>
                </c:pt>
                <c:pt idx="538">
                  <c:v>251</c:v>
                </c:pt>
                <c:pt idx="539">
                  <c:v>252</c:v>
                </c:pt>
                <c:pt idx="540">
                  <c:v>253</c:v>
                </c:pt>
                <c:pt idx="541">
                  <c:v>254</c:v>
                </c:pt>
                <c:pt idx="542">
                  <c:v>255</c:v>
                </c:pt>
                <c:pt idx="543">
                  <c:v>256</c:v>
                </c:pt>
                <c:pt idx="544">
                  <c:v>257</c:v>
                </c:pt>
                <c:pt idx="545">
                  <c:v>258</c:v>
                </c:pt>
                <c:pt idx="546">
                  <c:v>259</c:v>
                </c:pt>
                <c:pt idx="547">
                  <c:v>260</c:v>
                </c:pt>
                <c:pt idx="548">
                  <c:v>261</c:v>
                </c:pt>
                <c:pt idx="549">
                  <c:v>262</c:v>
                </c:pt>
                <c:pt idx="550">
                  <c:v>263</c:v>
                </c:pt>
                <c:pt idx="551">
                  <c:v>264</c:v>
                </c:pt>
                <c:pt idx="552">
                  <c:v>265</c:v>
                </c:pt>
                <c:pt idx="553">
                  <c:v>266</c:v>
                </c:pt>
                <c:pt idx="554">
                  <c:v>267</c:v>
                </c:pt>
                <c:pt idx="555">
                  <c:v>268</c:v>
                </c:pt>
                <c:pt idx="556">
                  <c:v>269</c:v>
                </c:pt>
                <c:pt idx="557">
                  <c:v>270</c:v>
                </c:pt>
                <c:pt idx="558">
                  <c:v>271</c:v>
                </c:pt>
                <c:pt idx="559">
                  <c:v>272</c:v>
                </c:pt>
                <c:pt idx="560">
                  <c:v>273</c:v>
                </c:pt>
                <c:pt idx="561">
                  <c:v>274</c:v>
                </c:pt>
                <c:pt idx="562">
                  <c:v>275</c:v>
                </c:pt>
                <c:pt idx="563">
                  <c:v>276</c:v>
                </c:pt>
                <c:pt idx="564">
                  <c:v>277</c:v>
                </c:pt>
                <c:pt idx="565">
                  <c:v>278</c:v>
                </c:pt>
                <c:pt idx="566">
                  <c:v>279</c:v>
                </c:pt>
                <c:pt idx="567">
                  <c:v>280</c:v>
                </c:pt>
                <c:pt idx="568">
                  <c:v>281</c:v>
                </c:pt>
                <c:pt idx="569">
                  <c:v>282</c:v>
                </c:pt>
                <c:pt idx="570">
                  <c:v>283</c:v>
                </c:pt>
                <c:pt idx="571">
                  <c:v>284</c:v>
                </c:pt>
                <c:pt idx="572">
                  <c:v>285</c:v>
                </c:pt>
                <c:pt idx="573">
                  <c:v>286</c:v>
                </c:pt>
                <c:pt idx="574">
                  <c:v>287</c:v>
                </c:pt>
                <c:pt idx="575">
                  <c:v>288</c:v>
                </c:pt>
              </c:numCache>
            </c:numRef>
          </c:xVal>
          <c:yVal>
            <c:numRef>
              <c:f>'data and analysis'!$K$16:$K$35981</c:f>
              <c:numCache>
                <c:formatCode>General</c:formatCode>
                <c:ptCount val="3596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1.9740873589231262E-307</c:v>
                </c:pt>
                <c:pt idx="217">
                  <c:v>9.2145728013131443E-303</c:v>
                </c:pt>
                <c:pt idx="218">
                  <c:v>3.9639798021111512E-298</c:v>
                </c:pt>
                <c:pt idx="219">
                  <c:v>1.5715747752257411E-293</c:v>
                </c:pt>
                <c:pt idx="220">
                  <c:v>5.7423023443545753E-289</c:v>
                </c:pt>
                <c:pt idx="221">
                  <c:v>1.9336793096601455E-284</c:v>
                </c:pt>
                <c:pt idx="222">
                  <c:v>6.0010913060303709E-280</c:v>
                </c:pt>
                <c:pt idx="223">
                  <c:v>1.7164193743485012E-275</c:v>
                </c:pt>
                <c:pt idx="224">
                  <c:v>4.5244310145813616E-271</c:v>
                </c:pt>
                <c:pt idx="225">
                  <c:v>1.0991372405812547E-266</c:v>
                </c:pt>
                <c:pt idx="226">
                  <c:v>2.460862021854174E-262</c:v>
                </c:pt>
                <c:pt idx="227">
                  <c:v>5.0777345608015789E-258</c:v>
                </c:pt>
                <c:pt idx="228">
                  <c:v>9.6560635197352769E-254</c:v>
                </c:pt>
                <c:pt idx="229">
                  <c:v>1.6923010459531156E-249</c:v>
                </c:pt>
                <c:pt idx="230">
                  <c:v>2.7333957887642251E-245</c:v>
                </c:pt>
                <c:pt idx="231">
                  <c:v>4.0688793119921824E-241</c:v>
                </c:pt>
                <c:pt idx="232">
                  <c:v>5.5820598023712196E-237</c:v>
                </c:pt>
                <c:pt idx="233">
                  <c:v>7.0576732958614209E-233</c:v>
                </c:pt>
                <c:pt idx="234">
                  <c:v>8.223865630219141E-229</c:v>
                </c:pt>
                <c:pt idx="235">
                  <c:v>8.8315686679445403E-225</c:v>
                </c:pt>
                <c:pt idx="236">
                  <c:v>8.7407174897800235E-221</c:v>
                </c:pt>
                <c:pt idx="237">
                  <c:v>7.9726684926809825E-217</c:v>
                </c:pt>
                <c:pt idx="238">
                  <c:v>6.7020508449096919E-213</c:v>
                </c:pt>
                <c:pt idx="239">
                  <c:v>5.1922921374097023E-209</c:v>
                </c:pt>
                <c:pt idx="240">
                  <c:v>3.7073015257956253E-205</c:v>
                </c:pt>
                <c:pt idx="241">
                  <c:v>2.4395183521280051E-201</c:v>
                </c:pt>
                <c:pt idx="242">
                  <c:v>1.4794410282303102E-197</c:v>
                </c:pt>
                <c:pt idx="243">
                  <c:v>8.2687262977906003E-194</c:v>
                </c:pt>
                <c:pt idx="244">
                  <c:v>4.2591895083769233E-190</c:v>
                </c:pt>
                <c:pt idx="245">
                  <c:v>2.021914098782998E-186</c:v>
                </c:pt>
                <c:pt idx="246">
                  <c:v>8.8459774194022717E-183</c:v>
                </c:pt>
                <c:pt idx="247">
                  <c:v>3.56678015395521E-179</c:v>
                </c:pt>
                <c:pt idx="248">
                  <c:v>1.3254222162449053E-175</c:v>
                </c:pt>
                <c:pt idx="249">
                  <c:v>4.5392023086290512E-172</c:v>
                </c:pt>
                <c:pt idx="250">
                  <c:v>1.4326899753187072E-168</c:v>
                </c:pt>
                <c:pt idx="251">
                  <c:v>4.1674681949864481E-165</c:v>
                </c:pt>
                <c:pt idx="252">
                  <c:v>1.1172227105518362E-161</c:v>
                </c:pt>
                <c:pt idx="253">
                  <c:v>2.7602893245154618E-158</c:v>
                </c:pt>
                <c:pt idx="254">
                  <c:v>6.2851673455794737E-155</c:v>
                </c:pt>
                <c:pt idx="255">
                  <c:v>1.318944357838673E-151</c:v>
                </c:pt>
                <c:pt idx="256">
                  <c:v>2.550841609164405E-148</c:v>
                </c:pt>
                <c:pt idx="257">
                  <c:v>4.5466120638588661E-145</c:v>
                </c:pt>
                <c:pt idx="258">
                  <c:v>7.4686085342449987E-142</c:v>
                </c:pt>
                <c:pt idx="259">
                  <c:v>1.1306778448147552E-138</c:v>
                </c:pt>
                <c:pt idx="260">
                  <c:v>1.5775584437689363E-135</c:v>
                </c:pt>
                <c:pt idx="261">
                  <c:v>2.0285205973269858E-132</c:v>
                </c:pt>
                <c:pt idx="262">
                  <c:v>2.4039242327279914E-129</c:v>
                </c:pt>
                <c:pt idx="263">
                  <c:v>2.6254848595130254E-126</c:v>
                </c:pt>
                <c:pt idx="264">
                  <c:v>2.6426865245764973E-123</c:v>
                </c:pt>
                <c:pt idx="265">
                  <c:v>2.4514846115165206E-120</c:v>
                </c:pt>
                <c:pt idx="266">
                  <c:v>2.0958494447836317E-117</c:v>
                </c:pt>
                <c:pt idx="267">
                  <c:v>1.6513471514528148E-114</c:v>
                </c:pt>
                <c:pt idx="268">
                  <c:v>1.1991239317272016E-111</c:v>
                </c:pt>
                <c:pt idx="269">
                  <c:v>8.0248541650392806E-109</c:v>
                </c:pt>
                <c:pt idx="270">
                  <c:v>4.9494576910068885E-106</c:v>
                </c:pt>
                <c:pt idx="271">
                  <c:v>2.8133610648952383E-103</c:v>
                </c:pt>
                <c:pt idx="272">
                  <c:v>1.4738073521351028E-100</c:v>
                </c:pt>
                <c:pt idx="273">
                  <c:v>7.1154660982824277E-98</c:v>
                </c:pt>
                <c:pt idx="274">
                  <c:v>3.1660179888651394E-95</c:v>
                </c:pt>
                <c:pt idx="275">
                  <c:v>1.2982872489119401E-92</c:v>
                </c:pt>
                <c:pt idx="276">
                  <c:v>4.9065428332537335E-90</c:v>
                </c:pt>
                <c:pt idx="277">
                  <c:v>1.7089438225050688E-87</c:v>
                </c:pt>
                <c:pt idx="278">
                  <c:v>5.4856408156835614E-85</c:v>
                </c:pt>
                <c:pt idx="279">
                  <c:v>1.6228348978930454E-82</c:v>
                </c:pt>
                <c:pt idx="280">
                  <c:v>4.4245458312094637E-80</c:v>
                </c:pt>
                <c:pt idx="281">
                  <c:v>1.1117584704907206E-77</c:v>
                </c:pt>
                <c:pt idx="282">
                  <c:v>2.5745396530937327E-75</c:v>
                </c:pt>
                <c:pt idx="283">
                  <c:v>5.4946003901872029E-73</c:v>
                </c:pt>
                <c:pt idx="284">
                  <c:v>1.0807370227385483E-70</c:v>
                </c:pt>
                <c:pt idx="285">
                  <c:v>1.9590762298929621E-68</c:v>
                </c:pt>
                <c:pt idx="286">
                  <c:v>3.2728796091408908E-66</c:v>
                </c:pt>
                <c:pt idx="287">
                  <c:v>5.0391364075909439E-64</c:v>
                </c:pt>
                <c:pt idx="288">
                  <c:v>7.1503876679486748E-62</c:v>
                </c:pt>
                <c:pt idx="289">
                  <c:v>9.3508362359060095E-60</c:v>
                </c:pt>
                <c:pt idx="290">
                  <c:v>1.1269864726446674E-57</c:v>
                </c:pt>
                <c:pt idx="291">
                  <c:v>1.2517982626836785E-55</c:v>
                </c:pt>
                <c:pt idx="292">
                  <c:v>1.2814373405573277E-53</c:v>
                </c:pt>
                <c:pt idx="293">
                  <c:v>1.2089484833416311E-51</c:v>
                </c:pt>
                <c:pt idx="294">
                  <c:v>1.0511522003643807E-49</c:v>
                </c:pt>
                <c:pt idx="295">
                  <c:v>8.4230776038129432E-48</c:v>
                </c:pt>
                <c:pt idx="296">
                  <c:v>6.2204727143281951E-46</c:v>
                </c:pt>
                <c:pt idx="297">
                  <c:v>4.233732028102981E-44</c:v>
                </c:pt>
                <c:pt idx="298">
                  <c:v>2.6556493589852339E-42</c:v>
                </c:pt>
                <c:pt idx="299">
                  <c:v>1.5352018574212567E-40</c:v>
                </c:pt>
                <c:pt idx="300">
                  <c:v>8.1791398043032347E-39</c:v>
                </c:pt>
                <c:pt idx="301">
                  <c:v>4.0160320049563115E-37</c:v>
                </c:pt>
                <c:pt idx="302">
                  <c:v>1.8173312225459189E-35</c:v>
                </c:pt>
                <c:pt idx="303">
                  <c:v>7.5791133126905911E-34</c:v>
                </c:pt>
                <c:pt idx="304">
                  <c:v>2.9130645046296367E-32</c:v>
                </c:pt>
                <c:pt idx="305">
                  <c:v>1.031879992778605E-30</c:v>
                </c:pt>
                <c:pt idx="306">
                  <c:v>3.3686483032692043E-29</c:v>
                </c:pt>
                <c:pt idx="307">
                  <c:v>1.013513506706191E-27</c:v>
                </c:pt>
                <c:pt idx="308">
                  <c:v>2.8102878061361499E-26</c:v>
                </c:pt>
                <c:pt idx="309">
                  <c:v>7.1815708017535141E-25</c:v>
                </c:pt>
                <c:pt idx="310">
                  <c:v>1.6913577711154594E-23</c:v>
                </c:pt>
                <c:pt idx="311">
                  <c:v>3.6711227754567045E-22</c:v>
                </c:pt>
                <c:pt idx="312">
                  <c:v>7.3436120243788473E-21</c:v>
                </c:pt>
                <c:pt idx="313">
                  <c:v>1.3538418306341411E-19</c:v>
                </c:pt>
                <c:pt idx="314">
                  <c:v>2.3002419648865206E-18</c:v>
                </c:pt>
                <c:pt idx="315">
                  <c:v>3.6018573201921928E-17</c:v>
                </c:pt>
                <c:pt idx="316">
                  <c:v>5.197887519533854E-16</c:v>
                </c:pt>
                <c:pt idx="317">
                  <c:v>6.9131286444339961E-15</c:v>
                </c:pt>
                <c:pt idx="318">
                  <c:v>8.4736357074477361E-14</c:v>
                </c:pt>
                <c:pt idx="319">
                  <c:v>9.5722124501604349E-13</c:v>
                </c:pt>
                <c:pt idx="320">
                  <c:v>9.9655726149029308E-12</c:v>
                </c:pt>
                <c:pt idx="321">
                  <c:v>9.5617982556056773E-11</c:v>
                </c:pt>
                <c:pt idx="322">
                  <c:v>8.4552077657055835E-10</c:v>
                </c:pt>
                <c:pt idx="323">
                  <c:v>6.8905895392677122E-9</c:v>
                </c:pt>
                <c:pt idx="324">
                  <c:v>5.1753040107438724E-8</c:v>
                </c:pt>
                <c:pt idx="325">
                  <c:v>3.5823065047286115E-7</c:v>
                </c:pt>
                <c:pt idx="326">
                  <c:v>2.2852673038970308E-6</c:v>
                </c:pt>
                <c:pt idx="327">
                  <c:v>1.3435649314156132E-5</c:v>
                </c:pt>
                <c:pt idx="328">
                  <c:v>7.279938368577432E-5</c:v>
                </c:pt>
                <c:pt idx="329">
                  <c:v>3.6353324637410848E-4</c:v>
                </c:pt>
                <c:pt idx="330">
                  <c:v>1.6730462856512352E-3</c:v>
                </c:pt>
                <c:pt idx="331">
                  <c:v>7.0960908439803476E-3</c:v>
                </c:pt>
                <c:pt idx="332">
                  <c:v>2.7738167508981858E-2</c:v>
                </c:pt>
                <c:pt idx="333">
                  <c:v>9.9927208531872369E-2</c:v>
                </c:pt>
                <c:pt idx="334">
                  <c:v>0.33177001608849316</c:v>
                </c:pt>
                <c:pt idx="335">
                  <c:v>1.0151679575317318</c:v>
                </c:pt>
                <c:pt idx="336">
                  <c:v>2.8627673677018417</c:v>
                </c:pt>
                <c:pt idx="337">
                  <c:v>7.4401485042823792</c:v>
                </c:pt>
                <c:pt idx="338">
                  <c:v>17.820690976968461</c:v>
                </c:pt>
                <c:pt idx="339">
                  <c:v>39.338234396961404</c:v>
                </c:pt>
                <c:pt idx="340">
                  <c:v>80.029955871588911</c:v>
                </c:pt>
                <c:pt idx="341">
                  <c:v>150.05058064443048</c:v>
                </c:pt>
                <c:pt idx="342">
                  <c:v>259.28068922647418</c:v>
                </c:pt>
                <c:pt idx="343">
                  <c:v>412.90491627225606</c:v>
                </c:pt>
                <c:pt idx="344">
                  <c:v>606.00655867016405</c:v>
                </c:pt>
                <c:pt idx="345">
                  <c:v>819.69443062165988</c:v>
                </c:pt>
                <c:pt idx="346">
                  <c:v>1021.8191401219566</c:v>
                </c:pt>
                <c:pt idx="347">
                  <c:v>1173.9334340992648</c:v>
                </c:pt>
                <c:pt idx="348">
                  <c:v>1242.9690053447403</c:v>
                </c:pt>
                <c:pt idx="349">
                  <c:v>1212.8986592663953</c:v>
                </c:pt>
                <c:pt idx="350">
                  <c:v>1090.7773770079048</c:v>
                </c:pt>
                <c:pt idx="351">
                  <c:v>904.05555115674576</c:v>
                </c:pt>
                <c:pt idx="352">
                  <c:v>690.56013201233282</c:v>
                </c:pt>
                <c:pt idx="353">
                  <c:v>486.13319281027134</c:v>
                </c:pt>
                <c:pt idx="354">
                  <c:v>315.39618679922688</c:v>
                </c:pt>
                <c:pt idx="355">
                  <c:v>188.58406395896333</c:v>
                </c:pt>
                <c:pt idx="356">
                  <c:v>103.92042923351106</c:v>
                </c:pt>
                <c:pt idx="357">
                  <c:v>52.776946833557282</c:v>
                </c:pt>
                <c:pt idx="358">
                  <c:v>24.702162956741052</c:v>
                </c:pt>
                <c:pt idx="359">
                  <c:v>10.655481796084278</c:v>
                </c:pt>
                <c:pt idx="360">
                  <c:v>4.2360257339357545</c:v>
                </c:pt>
                <c:pt idx="361">
                  <c:v>1.5519991438584857</c:v>
                </c:pt>
                <c:pt idx="362">
                  <c:v>0.52404882810758147</c:v>
                </c:pt>
                <c:pt idx="363">
                  <c:v>0.16307951837077242</c:v>
                </c:pt>
                <c:pt idx="364">
                  <c:v>4.6770765212152732E-2</c:v>
                </c:pt>
                <c:pt idx="365">
                  <c:v>1.2362232860784641E-2</c:v>
                </c:pt>
                <c:pt idx="366">
                  <c:v>3.0113882646421149E-3</c:v>
                </c:pt>
                <c:pt idx="367">
                  <c:v>6.7605803157493179E-4</c:v>
                </c:pt>
                <c:pt idx="368">
                  <c:v>1.3987773418709491E-4</c:v>
                </c:pt>
                <c:pt idx="369">
                  <c:v>2.6672307547290919E-5</c:v>
                </c:pt>
                <c:pt idx="370">
                  <c:v>4.6872701080103977E-6</c:v>
                </c:pt>
                <c:pt idx="371">
                  <c:v>7.5914854001137477E-7</c:v>
                </c:pt>
                <c:pt idx="372">
                  <c:v>1.1331331843736945E-7</c:v>
                </c:pt>
                <c:pt idx="373">
                  <c:v>1.5587786419362043E-8</c:v>
                </c:pt>
                <c:pt idx="374">
                  <c:v>1.9768259965379361E-9</c:v>
                </c:pt>
                <c:pt idx="375">
                  <c:v>2.3608138867040541E-10</c:v>
                </c:pt>
                <c:pt idx="376">
                  <c:v>6.5148299327478332E-11</c:v>
                </c:pt>
                <c:pt idx="377">
                  <c:v>2.9585581031160586E-10</c:v>
                </c:pt>
                <c:pt idx="378">
                  <c:v>2.0009939711546013E-9</c:v>
                </c:pt>
                <c:pt idx="379">
                  <c:v>1.2776098642032162E-8</c:v>
                </c:pt>
                <c:pt idx="380">
                  <c:v>7.6391530679362063E-8</c:v>
                </c:pt>
                <c:pt idx="381">
                  <c:v>4.277003225008275E-7</c:v>
                </c:pt>
                <c:pt idx="382">
                  <c:v>2.242232953926789E-6</c:v>
                </c:pt>
                <c:pt idx="383">
                  <c:v>1.1006992337592218E-5</c:v>
                </c:pt>
                <c:pt idx="384">
                  <c:v>5.0594507979313246E-5</c:v>
                </c:pt>
                <c:pt idx="385">
                  <c:v>2.1776339022121794E-4</c:v>
                </c:pt>
                <c:pt idx="386">
                  <c:v>8.7763339664372552E-4</c:v>
                </c:pt>
                <c:pt idx="387">
                  <c:v>3.3119837149834359E-3</c:v>
                </c:pt>
                <c:pt idx="388">
                  <c:v>1.1703345436911277E-2</c:v>
                </c:pt>
                <c:pt idx="389">
                  <c:v>3.8723859410227747E-2</c:v>
                </c:pt>
                <c:pt idx="390">
                  <c:v>0.11997590239974788</c:v>
                </c:pt>
                <c:pt idx="391">
                  <c:v>0.34806166650529308</c:v>
                </c:pt>
                <c:pt idx="392">
                  <c:v>0.94550786317275592</c:v>
                </c:pt>
                <c:pt idx="393">
                  <c:v>2.405032083282642</c:v>
                </c:pt>
                <c:pt idx="394">
                  <c:v>5.7282687220883606</c:v>
                </c:pt>
                <c:pt idx="395">
                  <c:v>12.775346018978619</c:v>
                </c:pt>
                <c:pt idx="396">
                  <c:v>26.678950422627462</c:v>
                </c:pt>
                <c:pt idx="397">
                  <c:v>52.168888978631152</c:v>
                </c:pt>
                <c:pt idx="398">
                  <c:v>95.521517943270311</c:v>
                </c:pt>
                <c:pt idx="399">
                  <c:v>163.77123435217905</c:v>
                </c:pt>
                <c:pt idx="400">
                  <c:v>262.91829607650305</c:v>
                </c:pt>
                <c:pt idx="401">
                  <c:v>395.2307944745134</c:v>
                </c:pt>
                <c:pt idx="402">
                  <c:v>556.3236481916141</c:v>
                </c:pt>
                <c:pt idx="403">
                  <c:v>733.24826981796366</c:v>
                </c:pt>
                <c:pt idx="404">
                  <c:v>904.94326483352756</c:v>
                </c:pt>
                <c:pt idx="405">
                  <c:v>1045.7754368437395</c:v>
                </c:pt>
                <c:pt idx="406">
                  <c:v>1131.6243954425865</c:v>
                </c:pt>
                <c:pt idx="407">
                  <c:v>1146.6026612632438</c:v>
                </c:pt>
                <c:pt idx="408">
                  <c:v>1087.8533892427806</c:v>
                </c:pt>
                <c:pt idx="409">
                  <c:v>966.43927853639309</c:v>
                </c:pt>
                <c:pt idx="410">
                  <c:v>803.94355032606461</c:v>
                </c:pt>
                <c:pt idx="411">
                  <c:v>626.21478621780477</c:v>
                </c:pt>
                <c:pt idx="412">
                  <c:v>456.73875126493988</c:v>
                </c:pt>
                <c:pt idx="413">
                  <c:v>311.93146291887251</c:v>
                </c:pt>
                <c:pt idx="414">
                  <c:v>199.47904641618314</c:v>
                </c:pt>
                <c:pt idx="415">
                  <c:v>119.44890270463169</c:v>
                </c:pt>
                <c:pt idx="416">
                  <c:v>66.975170093571791</c:v>
                </c:pt>
                <c:pt idx="417">
                  <c:v>35.163513723603323</c:v>
                </c:pt>
                <c:pt idx="418">
                  <c:v>17.286914559932178</c:v>
                </c:pt>
                <c:pt idx="419">
                  <c:v>7.9577352281164337</c:v>
                </c:pt>
                <c:pt idx="420">
                  <c:v>3.4301117111978061</c:v>
                </c:pt>
                <c:pt idx="421">
                  <c:v>1.384438994052436</c:v>
                </c:pt>
                <c:pt idx="422">
                  <c:v>0.52322219880423537</c:v>
                </c:pt>
                <c:pt idx="423">
                  <c:v>0.18515919315363707</c:v>
                </c:pt>
                <c:pt idx="424">
                  <c:v>6.1355171917576695E-2</c:v>
                </c:pt>
                <c:pt idx="425">
                  <c:v>1.9037234285437628E-2</c:v>
                </c:pt>
                <c:pt idx="426">
                  <c:v>5.5309955826426376E-3</c:v>
                </c:pt>
                <c:pt idx="427">
                  <c:v>1.504698708435526E-3</c:v>
                </c:pt>
                <c:pt idx="428">
                  <c:v>3.8330330540299471E-4</c:v>
                </c:pt>
                <c:pt idx="429">
                  <c:v>9.1428661163699059E-5</c:v>
                </c:pt>
                <c:pt idx="430">
                  <c:v>2.0420620559614011E-5</c:v>
                </c:pt>
                <c:pt idx="431">
                  <c:v>4.2707317209141412E-6</c:v>
                </c:pt>
                <c:pt idx="432">
                  <c:v>8.3633914684389983E-7</c:v>
                </c:pt>
                <c:pt idx="433">
                  <c:v>1.5335902534538383E-7</c:v>
                </c:pt>
                <c:pt idx="434">
                  <c:v>2.6331950724923951E-8</c:v>
                </c:pt>
                <c:pt idx="435">
                  <c:v>4.2335384383881736E-9</c:v>
                </c:pt>
                <c:pt idx="436">
                  <c:v>6.3733939020481226E-10</c:v>
                </c:pt>
                <c:pt idx="437">
                  <c:v>8.9843113376006803E-11</c:v>
                </c:pt>
                <c:pt idx="438">
                  <c:v>1.1858932736856167E-11</c:v>
                </c:pt>
                <c:pt idx="439">
                  <c:v>1.4657273706949835E-12</c:v>
                </c:pt>
                <c:pt idx="440">
                  <c:v>1.6963191680724534E-13</c:v>
                </c:pt>
                <c:pt idx="441">
                  <c:v>1.8382675499742286E-14</c:v>
                </c:pt>
                <c:pt idx="442">
                  <c:v>1.8653341954953635E-15</c:v>
                </c:pt>
                <c:pt idx="443">
                  <c:v>1.772357642949278E-16</c:v>
                </c:pt>
                <c:pt idx="444">
                  <c:v>1.5768589687916925E-17</c:v>
                </c:pt>
                <c:pt idx="445">
                  <c:v>1.313654392843421E-18</c:v>
                </c:pt>
                <c:pt idx="446">
                  <c:v>1.0247458587163519E-19</c:v>
                </c:pt>
                <c:pt idx="447">
                  <c:v>7.4851067927881393E-21</c:v>
                </c:pt>
                <c:pt idx="448">
                  <c:v>5.1194889466829724E-22</c:v>
                </c:pt>
                <c:pt idx="449">
                  <c:v>3.2787023955266981E-23</c:v>
                </c:pt>
                <c:pt idx="450">
                  <c:v>1.9661840374527771E-24</c:v>
                </c:pt>
                <c:pt idx="451">
                  <c:v>1.1040611129877253E-25</c:v>
                </c:pt>
                <c:pt idx="452">
                  <c:v>5.8050884421119269E-27</c:v>
                </c:pt>
                <c:pt idx="453">
                  <c:v>2.8580600377660495E-28</c:v>
                </c:pt>
                <c:pt idx="454">
                  <c:v>1.3175910435031259E-29</c:v>
                </c:pt>
                <c:pt idx="455">
                  <c:v>5.6877002460084854E-31</c:v>
                </c:pt>
                <c:pt idx="456">
                  <c:v>2.2990030412384136E-32</c:v>
                </c:pt>
                <c:pt idx="457">
                  <c:v>8.7014007541171992E-34</c:v>
                </c:pt>
                <c:pt idx="458">
                  <c:v>3.0837955404187907E-35</c:v>
                </c:pt>
                <c:pt idx="459">
                  <c:v>1.0233607608766146E-36</c:v>
                </c:pt>
                <c:pt idx="460">
                  <c:v>3.1799385294453241E-38</c:v>
                </c:pt>
                <c:pt idx="461">
                  <c:v>9.2524227686164148E-40</c:v>
                </c:pt>
                <c:pt idx="462">
                  <c:v>2.5208034939108872E-41</c:v>
                </c:pt>
                <c:pt idx="463">
                  <c:v>6.4308635553928837E-43</c:v>
                </c:pt>
                <c:pt idx="464">
                  <c:v>1.5361951084258883E-44</c:v>
                </c:pt>
                <c:pt idx="465">
                  <c:v>3.4361351742127204E-46</c:v>
                </c:pt>
                <c:pt idx="466">
                  <c:v>7.196824002058857E-48</c:v>
                </c:pt>
                <c:pt idx="467">
                  <c:v>1.4114266187813046E-49</c:v>
                </c:pt>
                <c:pt idx="468">
                  <c:v>2.5919254435679357E-51</c:v>
                </c:pt>
                <c:pt idx="469">
                  <c:v>4.4569061153345943E-53</c:v>
                </c:pt>
                <c:pt idx="470">
                  <c:v>7.1761456744990015E-55</c:v>
                </c:pt>
                <c:pt idx="471">
                  <c:v>1.0819215874487511E-56</c:v>
                </c:pt>
                <c:pt idx="472">
                  <c:v>1.5273800228352843E-58</c:v>
                </c:pt>
                <c:pt idx="473">
                  <c:v>2.0190413125330506E-60</c:v>
                </c:pt>
                <c:pt idx="474">
                  <c:v>2.4991371148070041E-62</c:v>
                </c:pt>
                <c:pt idx="475">
                  <c:v>2.8965547567884448E-64</c:v>
                </c:pt>
                <c:pt idx="476">
                  <c:v>3.1435486147120933E-66</c:v>
                </c:pt>
                <c:pt idx="477">
                  <c:v>3.1945184363296069E-68</c:v>
                </c:pt>
                <c:pt idx="478">
                  <c:v>3.0397467048205445E-70</c:v>
                </c:pt>
                <c:pt idx="479">
                  <c:v>2.7084210058640584E-72</c:v>
                </c:pt>
                <c:pt idx="480">
                  <c:v>2.2596528834251618E-74</c:v>
                </c:pt>
                <c:pt idx="481">
                  <c:v>1.7652818926002388E-76</c:v>
                </c:pt>
                <c:pt idx="482">
                  <c:v>1.2913179333916492E-78</c:v>
                </c:pt>
                <c:pt idx="483">
                  <c:v>8.8450252693253482E-81</c:v>
                </c:pt>
                <c:pt idx="484">
                  <c:v>5.6729865406084223E-83</c:v>
                </c:pt>
                <c:pt idx="485">
                  <c:v>3.4069927391087071E-85</c:v>
                </c:pt>
                <c:pt idx="486">
                  <c:v>1.9159203153480538E-87</c:v>
                </c:pt>
                <c:pt idx="487">
                  <c:v>1.0088589625171252E-89</c:v>
                </c:pt>
                <c:pt idx="488">
                  <c:v>4.9742802563401001E-92</c:v>
                </c:pt>
                <c:pt idx="489">
                  <c:v>2.2965548562328016E-94</c:v>
                </c:pt>
                <c:pt idx="490">
                  <c:v>9.9281922100787726E-97</c:v>
                </c:pt>
                <c:pt idx="491">
                  <c:v>4.0189287710814691E-99</c:v>
                </c:pt>
                <c:pt idx="492">
                  <c:v>1.5233413165070286E-101</c:v>
                </c:pt>
                <c:pt idx="493">
                  <c:v>5.4066830746111399E-104</c:v>
                </c:pt>
                <c:pt idx="494">
                  <c:v>1.7968481820971758E-106</c:v>
                </c:pt>
                <c:pt idx="495">
                  <c:v>5.591632695875897E-109</c:v>
                </c:pt>
                <c:pt idx="496">
                  <c:v>1.629343552384617E-111</c:v>
                </c:pt>
                <c:pt idx="497">
                  <c:v>4.4456316603724113E-114</c:v>
                </c:pt>
                <c:pt idx="498">
                  <c:v>1.1357979137982872E-116</c:v>
                </c:pt>
                <c:pt idx="499">
                  <c:v>2.7171613990739128E-119</c:v>
                </c:pt>
                <c:pt idx="500">
                  <c:v>6.086625559919844E-122</c:v>
                </c:pt>
                <c:pt idx="501">
                  <c:v>1.276687229594203E-124</c:v>
                </c:pt>
                <c:pt idx="502">
                  <c:v>2.5074900750781339E-127</c:v>
                </c:pt>
                <c:pt idx="503">
                  <c:v>4.6114840492679181E-130</c:v>
                </c:pt>
                <c:pt idx="504">
                  <c:v>7.941252014109551E-133</c:v>
                </c:pt>
                <c:pt idx="505">
                  <c:v>1.2805131001215522E-135</c:v>
                </c:pt>
                <c:pt idx="506">
                  <c:v>1.9334184240094594E-138</c:v>
                </c:pt>
                <c:pt idx="507">
                  <c:v>2.7334709284109472E-141</c:v>
                </c:pt>
                <c:pt idx="508">
                  <c:v>3.6186772122153981E-144</c:v>
                </c:pt>
                <c:pt idx="509">
                  <c:v>4.485718451546262E-147</c:v>
                </c:pt>
                <c:pt idx="510">
                  <c:v>5.2066808376174552E-150</c:v>
                </c:pt>
                <c:pt idx="511">
                  <c:v>5.6589607525185973E-153</c:v>
                </c:pt>
                <c:pt idx="512">
                  <c:v>5.7591605626047105E-156</c:v>
                </c:pt>
                <c:pt idx="513">
                  <c:v>5.4881815686205016E-159</c:v>
                </c:pt>
                <c:pt idx="514">
                  <c:v>4.8971627218546222E-162</c:v>
                </c:pt>
                <c:pt idx="515">
                  <c:v>4.091733864520685E-165</c:v>
                </c:pt>
                <c:pt idx="516">
                  <c:v>3.2012309102946587E-168</c:v>
                </c:pt>
                <c:pt idx="517">
                  <c:v>2.3451650027051897E-171</c:v>
                </c:pt>
                <c:pt idx="518">
                  <c:v>1.6087056494150018E-174</c:v>
                </c:pt>
                <c:pt idx="519">
                  <c:v>1.0333002846882214E-177</c:v>
                </c:pt>
                <c:pt idx="520">
                  <c:v>6.2147446728183002E-181</c:v>
                </c:pt>
                <c:pt idx="521">
                  <c:v>3.4999900690541002E-184</c:v>
                </c:pt>
                <c:pt idx="522">
                  <c:v>1.8456830039955405E-187</c:v>
                </c:pt>
                <c:pt idx="523">
                  <c:v>9.1136887730924289E-191</c:v>
                </c:pt>
                <c:pt idx="524">
                  <c:v>4.2138401206964965E-194</c:v>
                </c:pt>
                <c:pt idx="525">
                  <c:v>1.8243522374197097E-197</c:v>
                </c:pt>
                <c:pt idx="526">
                  <c:v>7.3958162598010832E-201</c:v>
                </c:pt>
                <c:pt idx="527">
                  <c:v>2.8074388932272029E-204</c:v>
                </c:pt>
                <c:pt idx="528">
                  <c:v>9.9788682996441173E-208</c:v>
                </c:pt>
                <c:pt idx="529">
                  <c:v>3.3212307421311375E-211</c:v>
                </c:pt>
                <c:pt idx="530">
                  <c:v>1.0350553802087569E-214</c:v>
                </c:pt>
                <c:pt idx="531">
                  <c:v>3.0204726300978031E-218</c:v>
                </c:pt>
                <c:pt idx="532">
                  <c:v>8.2534020580855349E-222</c:v>
                </c:pt>
                <c:pt idx="533">
                  <c:v>2.1117275155961599E-225</c:v>
                </c:pt>
                <c:pt idx="534">
                  <c:v>5.0592895481976375E-229</c:v>
                </c:pt>
                <c:pt idx="535">
                  <c:v>1.1349793796099575E-232</c:v>
                </c:pt>
                <c:pt idx="536">
                  <c:v>2.3841478657467875E-236</c:v>
                </c:pt>
                <c:pt idx="537">
                  <c:v>4.6894853379331105E-240</c:v>
                </c:pt>
                <c:pt idx="538">
                  <c:v>8.6370206371343386E-244</c:v>
                </c:pt>
                <c:pt idx="539">
                  <c:v>1.4895308824485075E-247</c:v>
                </c:pt>
                <c:pt idx="540">
                  <c:v>2.405369756143323E-251</c:v>
                </c:pt>
                <c:pt idx="541">
                  <c:v>3.6371478871006029E-255</c:v>
                </c:pt>
                <c:pt idx="542">
                  <c:v>5.149758384475363E-259</c:v>
                </c:pt>
                <c:pt idx="543">
                  <c:v>6.8274656912530572E-263</c:v>
                </c:pt>
                <c:pt idx="544">
                  <c:v>8.4757664097830583E-267</c:v>
                </c:pt>
                <c:pt idx="545">
                  <c:v>9.8524720491934628E-271</c:v>
                </c:pt>
                <c:pt idx="546">
                  <c:v>1.0724035017550577E-274</c:v>
                </c:pt>
                <c:pt idx="547">
                  <c:v>1.0929945967530131E-278</c:v>
                </c:pt>
                <c:pt idx="548">
                  <c:v>1.0430967354682448E-282</c:v>
                </c:pt>
                <c:pt idx="549">
                  <c:v>9.3213311506577934E-287</c:v>
                </c:pt>
                <c:pt idx="550">
                  <c:v>7.7997030308889274E-291</c:v>
                </c:pt>
                <c:pt idx="551">
                  <c:v>6.1111786191220255E-295</c:v>
                </c:pt>
                <c:pt idx="552">
                  <c:v>4.4835154151566927E-299</c:v>
                </c:pt>
                <c:pt idx="553">
                  <c:v>3.0800597156921713E-303</c:v>
                </c:pt>
                <c:pt idx="554">
                  <c:v>1.9812824178374655E-307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</c:numCache>
            </c:numRef>
          </c:yVal>
          <c:smooth val="0"/>
        </c:ser>
        <c:ser>
          <c:idx val="6"/>
          <c:order val="6"/>
          <c:tx>
            <c:strRef>
              <c:f>'data and analysis'!$L$15</c:f>
              <c:strCache>
                <c:ptCount val="1"/>
                <c:pt idx="0">
                  <c:v>25621.87 fit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'data and analysis'!$A$16:$A$36981</c:f>
              <c:numCache>
                <c:formatCode>General</c:formatCode>
                <c:ptCount val="36966"/>
                <c:pt idx="0">
                  <c:v>-287</c:v>
                </c:pt>
                <c:pt idx="1">
                  <c:v>-286</c:v>
                </c:pt>
                <c:pt idx="2">
                  <c:v>-285</c:v>
                </c:pt>
                <c:pt idx="3">
                  <c:v>-284</c:v>
                </c:pt>
                <c:pt idx="4">
                  <c:v>-283</c:v>
                </c:pt>
                <c:pt idx="5">
                  <c:v>-282</c:v>
                </c:pt>
                <c:pt idx="6">
                  <c:v>-281</c:v>
                </c:pt>
                <c:pt idx="7">
                  <c:v>-280</c:v>
                </c:pt>
                <c:pt idx="8">
                  <c:v>-279</c:v>
                </c:pt>
                <c:pt idx="9">
                  <c:v>-278</c:v>
                </c:pt>
                <c:pt idx="10">
                  <c:v>-277</c:v>
                </c:pt>
                <c:pt idx="11">
                  <c:v>-276</c:v>
                </c:pt>
                <c:pt idx="12">
                  <c:v>-275</c:v>
                </c:pt>
                <c:pt idx="13">
                  <c:v>-274</c:v>
                </c:pt>
                <c:pt idx="14">
                  <c:v>-273</c:v>
                </c:pt>
                <c:pt idx="15">
                  <c:v>-272</c:v>
                </c:pt>
                <c:pt idx="16">
                  <c:v>-271</c:v>
                </c:pt>
                <c:pt idx="17">
                  <c:v>-270</c:v>
                </c:pt>
                <c:pt idx="18">
                  <c:v>-269</c:v>
                </c:pt>
                <c:pt idx="19">
                  <c:v>-268</c:v>
                </c:pt>
                <c:pt idx="20">
                  <c:v>-267</c:v>
                </c:pt>
                <c:pt idx="21">
                  <c:v>-266</c:v>
                </c:pt>
                <c:pt idx="22">
                  <c:v>-265</c:v>
                </c:pt>
                <c:pt idx="23">
                  <c:v>-264</c:v>
                </c:pt>
                <c:pt idx="24">
                  <c:v>-263</c:v>
                </c:pt>
                <c:pt idx="25">
                  <c:v>-262</c:v>
                </c:pt>
                <c:pt idx="26">
                  <c:v>-261</c:v>
                </c:pt>
                <c:pt idx="27">
                  <c:v>-260</c:v>
                </c:pt>
                <c:pt idx="28">
                  <c:v>-259</c:v>
                </c:pt>
                <c:pt idx="29">
                  <c:v>-258</c:v>
                </c:pt>
                <c:pt idx="30">
                  <c:v>-257</c:v>
                </c:pt>
                <c:pt idx="31">
                  <c:v>-256</c:v>
                </c:pt>
                <c:pt idx="32">
                  <c:v>-255</c:v>
                </c:pt>
                <c:pt idx="33">
                  <c:v>-254</c:v>
                </c:pt>
                <c:pt idx="34">
                  <c:v>-253</c:v>
                </c:pt>
                <c:pt idx="35">
                  <c:v>-252</c:v>
                </c:pt>
                <c:pt idx="36">
                  <c:v>-251</c:v>
                </c:pt>
                <c:pt idx="37">
                  <c:v>-250</c:v>
                </c:pt>
                <c:pt idx="38">
                  <c:v>-249</c:v>
                </c:pt>
                <c:pt idx="39">
                  <c:v>-248</c:v>
                </c:pt>
                <c:pt idx="40">
                  <c:v>-247</c:v>
                </c:pt>
                <c:pt idx="41">
                  <c:v>-246</c:v>
                </c:pt>
                <c:pt idx="42">
                  <c:v>-245</c:v>
                </c:pt>
                <c:pt idx="43">
                  <c:v>-244</c:v>
                </c:pt>
                <c:pt idx="44">
                  <c:v>-243</c:v>
                </c:pt>
                <c:pt idx="45">
                  <c:v>-242</c:v>
                </c:pt>
                <c:pt idx="46">
                  <c:v>-241</c:v>
                </c:pt>
                <c:pt idx="47">
                  <c:v>-240</c:v>
                </c:pt>
                <c:pt idx="48">
                  <c:v>-239</c:v>
                </c:pt>
                <c:pt idx="49">
                  <c:v>-238</c:v>
                </c:pt>
                <c:pt idx="50">
                  <c:v>-237</c:v>
                </c:pt>
                <c:pt idx="51">
                  <c:v>-236</c:v>
                </c:pt>
                <c:pt idx="52">
                  <c:v>-235</c:v>
                </c:pt>
                <c:pt idx="53">
                  <c:v>-234</c:v>
                </c:pt>
                <c:pt idx="54">
                  <c:v>-233</c:v>
                </c:pt>
                <c:pt idx="55">
                  <c:v>-232</c:v>
                </c:pt>
                <c:pt idx="56">
                  <c:v>-231</c:v>
                </c:pt>
                <c:pt idx="57">
                  <c:v>-230</c:v>
                </c:pt>
                <c:pt idx="58">
                  <c:v>-229</c:v>
                </c:pt>
                <c:pt idx="59">
                  <c:v>-228</c:v>
                </c:pt>
                <c:pt idx="60">
                  <c:v>-227</c:v>
                </c:pt>
                <c:pt idx="61">
                  <c:v>-226</c:v>
                </c:pt>
                <c:pt idx="62">
                  <c:v>-225</c:v>
                </c:pt>
                <c:pt idx="63">
                  <c:v>-224</c:v>
                </c:pt>
                <c:pt idx="64">
                  <c:v>-223</c:v>
                </c:pt>
                <c:pt idx="65">
                  <c:v>-222</c:v>
                </c:pt>
                <c:pt idx="66">
                  <c:v>-221</c:v>
                </c:pt>
                <c:pt idx="67">
                  <c:v>-220</c:v>
                </c:pt>
                <c:pt idx="68">
                  <c:v>-219</c:v>
                </c:pt>
                <c:pt idx="69">
                  <c:v>-218</c:v>
                </c:pt>
                <c:pt idx="70">
                  <c:v>-217</c:v>
                </c:pt>
                <c:pt idx="71">
                  <c:v>-216</c:v>
                </c:pt>
                <c:pt idx="72">
                  <c:v>-215</c:v>
                </c:pt>
                <c:pt idx="73">
                  <c:v>-214</c:v>
                </c:pt>
                <c:pt idx="74">
                  <c:v>-213</c:v>
                </c:pt>
                <c:pt idx="75">
                  <c:v>-212</c:v>
                </c:pt>
                <c:pt idx="76">
                  <c:v>-211</c:v>
                </c:pt>
                <c:pt idx="77">
                  <c:v>-210</c:v>
                </c:pt>
                <c:pt idx="78">
                  <c:v>-209</c:v>
                </c:pt>
                <c:pt idx="79">
                  <c:v>-208</c:v>
                </c:pt>
                <c:pt idx="80">
                  <c:v>-207</c:v>
                </c:pt>
                <c:pt idx="81">
                  <c:v>-206</c:v>
                </c:pt>
                <c:pt idx="82">
                  <c:v>-205</c:v>
                </c:pt>
                <c:pt idx="83">
                  <c:v>-204</c:v>
                </c:pt>
                <c:pt idx="84">
                  <c:v>-203</c:v>
                </c:pt>
                <c:pt idx="85">
                  <c:v>-202</c:v>
                </c:pt>
                <c:pt idx="86">
                  <c:v>-201</c:v>
                </c:pt>
                <c:pt idx="87">
                  <c:v>-200</c:v>
                </c:pt>
                <c:pt idx="88">
                  <c:v>-199</c:v>
                </c:pt>
                <c:pt idx="89">
                  <c:v>-198</c:v>
                </c:pt>
                <c:pt idx="90">
                  <c:v>-197</c:v>
                </c:pt>
                <c:pt idx="91">
                  <c:v>-196</c:v>
                </c:pt>
                <c:pt idx="92">
                  <c:v>-195</c:v>
                </c:pt>
                <c:pt idx="93">
                  <c:v>-194</c:v>
                </c:pt>
                <c:pt idx="94">
                  <c:v>-193</c:v>
                </c:pt>
                <c:pt idx="95">
                  <c:v>-192</c:v>
                </c:pt>
                <c:pt idx="96">
                  <c:v>-191</c:v>
                </c:pt>
                <c:pt idx="97">
                  <c:v>-190</c:v>
                </c:pt>
                <c:pt idx="98">
                  <c:v>-189</c:v>
                </c:pt>
                <c:pt idx="99">
                  <c:v>-188</c:v>
                </c:pt>
                <c:pt idx="100">
                  <c:v>-187</c:v>
                </c:pt>
                <c:pt idx="101">
                  <c:v>-186</c:v>
                </c:pt>
                <c:pt idx="102">
                  <c:v>-185</c:v>
                </c:pt>
                <c:pt idx="103">
                  <c:v>-184</c:v>
                </c:pt>
                <c:pt idx="104">
                  <c:v>-183</c:v>
                </c:pt>
                <c:pt idx="105">
                  <c:v>-182</c:v>
                </c:pt>
                <c:pt idx="106">
                  <c:v>-181</c:v>
                </c:pt>
                <c:pt idx="107">
                  <c:v>-180</c:v>
                </c:pt>
                <c:pt idx="108">
                  <c:v>-179</c:v>
                </c:pt>
                <c:pt idx="109">
                  <c:v>-178</c:v>
                </c:pt>
                <c:pt idx="110">
                  <c:v>-177</c:v>
                </c:pt>
                <c:pt idx="111">
                  <c:v>-176</c:v>
                </c:pt>
                <c:pt idx="112">
                  <c:v>-175</c:v>
                </c:pt>
                <c:pt idx="113">
                  <c:v>-174</c:v>
                </c:pt>
                <c:pt idx="114">
                  <c:v>-173</c:v>
                </c:pt>
                <c:pt idx="115">
                  <c:v>-172</c:v>
                </c:pt>
                <c:pt idx="116">
                  <c:v>-171</c:v>
                </c:pt>
                <c:pt idx="117">
                  <c:v>-170</c:v>
                </c:pt>
                <c:pt idx="118">
                  <c:v>-169</c:v>
                </c:pt>
                <c:pt idx="119">
                  <c:v>-168</c:v>
                </c:pt>
                <c:pt idx="120">
                  <c:v>-167</c:v>
                </c:pt>
                <c:pt idx="121">
                  <c:v>-166</c:v>
                </c:pt>
                <c:pt idx="122">
                  <c:v>-165</c:v>
                </c:pt>
                <c:pt idx="123">
                  <c:v>-164</c:v>
                </c:pt>
                <c:pt idx="124">
                  <c:v>-163</c:v>
                </c:pt>
                <c:pt idx="125">
                  <c:v>-162</c:v>
                </c:pt>
                <c:pt idx="126">
                  <c:v>-161</c:v>
                </c:pt>
                <c:pt idx="127">
                  <c:v>-160</c:v>
                </c:pt>
                <c:pt idx="128">
                  <c:v>-159</c:v>
                </c:pt>
                <c:pt idx="129">
                  <c:v>-158</c:v>
                </c:pt>
                <c:pt idx="130">
                  <c:v>-157</c:v>
                </c:pt>
                <c:pt idx="131">
                  <c:v>-156</c:v>
                </c:pt>
                <c:pt idx="132">
                  <c:v>-155</c:v>
                </c:pt>
                <c:pt idx="133">
                  <c:v>-154</c:v>
                </c:pt>
                <c:pt idx="134">
                  <c:v>-153</c:v>
                </c:pt>
                <c:pt idx="135">
                  <c:v>-152</c:v>
                </c:pt>
                <c:pt idx="136">
                  <c:v>-151</c:v>
                </c:pt>
                <c:pt idx="137">
                  <c:v>-150</c:v>
                </c:pt>
                <c:pt idx="138">
                  <c:v>-149</c:v>
                </c:pt>
                <c:pt idx="139">
                  <c:v>-148</c:v>
                </c:pt>
                <c:pt idx="140">
                  <c:v>-147</c:v>
                </c:pt>
                <c:pt idx="141">
                  <c:v>-146</c:v>
                </c:pt>
                <c:pt idx="142">
                  <c:v>-145</c:v>
                </c:pt>
                <c:pt idx="143">
                  <c:v>-144</c:v>
                </c:pt>
                <c:pt idx="144">
                  <c:v>-143</c:v>
                </c:pt>
                <c:pt idx="145">
                  <c:v>-142</c:v>
                </c:pt>
                <c:pt idx="146">
                  <c:v>-141</c:v>
                </c:pt>
                <c:pt idx="147">
                  <c:v>-140</c:v>
                </c:pt>
                <c:pt idx="148">
                  <c:v>-139</c:v>
                </c:pt>
                <c:pt idx="149">
                  <c:v>-138</c:v>
                </c:pt>
                <c:pt idx="150">
                  <c:v>-137</c:v>
                </c:pt>
                <c:pt idx="151">
                  <c:v>-136</c:v>
                </c:pt>
                <c:pt idx="152">
                  <c:v>-135</c:v>
                </c:pt>
                <c:pt idx="153">
                  <c:v>-134</c:v>
                </c:pt>
                <c:pt idx="154">
                  <c:v>-133</c:v>
                </c:pt>
                <c:pt idx="155">
                  <c:v>-132</c:v>
                </c:pt>
                <c:pt idx="156">
                  <c:v>-131</c:v>
                </c:pt>
                <c:pt idx="157">
                  <c:v>-130</c:v>
                </c:pt>
                <c:pt idx="158">
                  <c:v>-129</c:v>
                </c:pt>
                <c:pt idx="159">
                  <c:v>-128</c:v>
                </c:pt>
                <c:pt idx="160">
                  <c:v>-127</c:v>
                </c:pt>
                <c:pt idx="161">
                  <c:v>-126</c:v>
                </c:pt>
                <c:pt idx="162">
                  <c:v>-125</c:v>
                </c:pt>
                <c:pt idx="163">
                  <c:v>-124</c:v>
                </c:pt>
                <c:pt idx="164">
                  <c:v>-123</c:v>
                </c:pt>
                <c:pt idx="165">
                  <c:v>-122</c:v>
                </c:pt>
                <c:pt idx="166">
                  <c:v>-121</c:v>
                </c:pt>
                <c:pt idx="167">
                  <c:v>-120</c:v>
                </c:pt>
                <c:pt idx="168">
                  <c:v>-119</c:v>
                </c:pt>
                <c:pt idx="169">
                  <c:v>-118</c:v>
                </c:pt>
                <c:pt idx="170">
                  <c:v>-117</c:v>
                </c:pt>
                <c:pt idx="171">
                  <c:v>-116</c:v>
                </c:pt>
                <c:pt idx="172">
                  <c:v>-115</c:v>
                </c:pt>
                <c:pt idx="173">
                  <c:v>-114</c:v>
                </c:pt>
                <c:pt idx="174">
                  <c:v>-113</c:v>
                </c:pt>
                <c:pt idx="175">
                  <c:v>-112</c:v>
                </c:pt>
                <c:pt idx="176">
                  <c:v>-111</c:v>
                </c:pt>
                <c:pt idx="177">
                  <c:v>-110</c:v>
                </c:pt>
                <c:pt idx="178">
                  <c:v>-109</c:v>
                </c:pt>
                <c:pt idx="179">
                  <c:v>-108</c:v>
                </c:pt>
                <c:pt idx="180">
                  <c:v>-107</c:v>
                </c:pt>
                <c:pt idx="181">
                  <c:v>-106</c:v>
                </c:pt>
                <c:pt idx="182">
                  <c:v>-105</c:v>
                </c:pt>
                <c:pt idx="183">
                  <c:v>-104</c:v>
                </c:pt>
                <c:pt idx="184">
                  <c:v>-103</c:v>
                </c:pt>
                <c:pt idx="185">
                  <c:v>-102</c:v>
                </c:pt>
                <c:pt idx="186">
                  <c:v>-101</c:v>
                </c:pt>
                <c:pt idx="187">
                  <c:v>-100</c:v>
                </c:pt>
                <c:pt idx="188">
                  <c:v>-99</c:v>
                </c:pt>
                <c:pt idx="189">
                  <c:v>-98</c:v>
                </c:pt>
                <c:pt idx="190">
                  <c:v>-97</c:v>
                </c:pt>
                <c:pt idx="191">
                  <c:v>-96</c:v>
                </c:pt>
                <c:pt idx="192">
                  <c:v>-95</c:v>
                </c:pt>
                <c:pt idx="193">
                  <c:v>-94</c:v>
                </c:pt>
                <c:pt idx="194">
                  <c:v>-93</c:v>
                </c:pt>
                <c:pt idx="195">
                  <c:v>-92</c:v>
                </c:pt>
                <c:pt idx="196">
                  <c:v>-91</c:v>
                </c:pt>
                <c:pt idx="197">
                  <c:v>-90</c:v>
                </c:pt>
                <c:pt idx="198">
                  <c:v>-89</c:v>
                </c:pt>
                <c:pt idx="199">
                  <c:v>-88</c:v>
                </c:pt>
                <c:pt idx="200">
                  <c:v>-87</c:v>
                </c:pt>
                <c:pt idx="201">
                  <c:v>-86</c:v>
                </c:pt>
                <c:pt idx="202">
                  <c:v>-85</c:v>
                </c:pt>
                <c:pt idx="203">
                  <c:v>-84</c:v>
                </c:pt>
                <c:pt idx="204">
                  <c:v>-83</c:v>
                </c:pt>
                <c:pt idx="205">
                  <c:v>-82</c:v>
                </c:pt>
                <c:pt idx="206">
                  <c:v>-81</c:v>
                </c:pt>
                <c:pt idx="207">
                  <c:v>-80</c:v>
                </c:pt>
                <c:pt idx="208">
                  <c:v>-79</c:v>
                </c:pt>
                <c:pt idx="209">
                  <c:v>-78</c:v>
                </c:pt>
                <c:pt idx="210">
                  <c:v>-77</c:v>
                </c:pt>
                <c:pt idx="211">
                  <c:v>-76</c:v>
                </c:pt>
                <c:pt idx="212">
                  <c:v>-75</c:v>
                </c:pt>
                <c:pt idx="213">
                  <c:v>-74</c:v>
                </c:pt>
                <c:pt idx="214">
                  <c:v>-73</c:v>
                </c:pt>
                <c:pt idx="215">
                  <c:v>-72</c:v>
                </c:pt>
                <c:pt idx="216">
                  <c:v>-71</c:v>
                </c:pt>
                <c:pt idx="217">
                  <c:v>-70</c:v>
                </c:pt>
                <c:pt idx="218">
                  <c:v>-69</c:v>
                </c:pt>
                <c:pt idx="219">
                  <c:v>-68</c:v>
                </c:pt>
                <c:pt idx="220">
                  <c:v>-67</c:v>
                </c:pt>
                <c:pt idx="221">
                  <c:v>-66</c:v>
                </c:pt>
                <c:pt idx="222">
                  <c:v>-65</c:v>
                </c:pt>
                <c:pt idx="223">
                  <c:v>-64</c:v>
                </c:pt>
                <c:pt idx="224">
                  <c:v>-63</c:v>
                </c:pt>
                <c:pt idx="225">
                  <c:v>-62</c:v>
                </c:pt>
                <c:pt idx="226">
                  <c:v>-61</c:v>
                </c:pt>
                <c:pt idx="227">
                  <c:v>-60</c:v>
                </c:pt>
                <c:pt idx="228">
                  <c:v>-59</c:v>
                </c:pt>
                <c:pt idx="229">
                  <c:v>-58</c:v>
                </c:pt>
                <c:pt idx="230">
                  <c:v>-57</c:v>
                </c:pt>
                <c:pt idx="231">
                  <c:v>-56</c:v>
                </c:pt>
                <c:pt idx="232">
                  <c:v>-55</c:v>
                </c:pt>
                <c:pt idx="233">
                  <c:v>-54</c:v>
                </c:pt>
                <c:pt idx="234">
                  <c:v>-53</c:v>
                </c:pt>
                <c:pt idx="235">
                  <c:v>-52</c:v>
                </c:pt>
                <c:pt idx="236">
                  <c:v>-51</c:v>
                </c:pt>
                <c:pt idx="237">
                  <c:v>-50</c:v>
                </c:pt>
                <c:pt idx="238">
                  <c:v>-49</c:v>
                </c:pt>
                <c:pt idx="239">
                  <c:v>-48</c:v>
                </c:pt>
                <c:pt idx="240">
                  <c:v>-47</c:v>
                </c:pt>
                <c:pt idx="241">
                  <c:v>-46</c:v>
                </c:pt>
                <c:pt idx="242">
                  <c:v>-45</c:v>
                </c:pt>
                <c:pt idx="243">
                  <c:v>-44</c:v>
                </c:pt>
                <c:pt idx="244">
                  <c:v>-43</c:v>
                </c:pt>
                <c:pt idx="245">
                  <c:v>-42</c:v>
                </c:pt>
                <c:pt idx="246">
                  <c:v>-41</c:v>
                </c:pt>
                <c:pt idx="247">
                  <c:v>-40</c:v>
                </c:pt>
                <c:pt idx="248">
                  <c:v>-39</c:v>
                </c:pt>
                <c:pt idx="249">
                  <c:v>-38</c:v>
                </c:pt>
                <c:pt idx="250">
                  <c:v>-37</c:v>
                </c:pt>
                <c:pt idx="251">
                  <c:v>-36</c:v>
                </c:pt>
                <c:pt idx="252">
                  <c:v>-35</c:v>
                </c:pt>
                <c:pt idx="253">
                  <c:v>-34</c:v>
                </c:pt>
                <c:pt idx="254">
                  <c:v>-33</c:v>
                </c:pt>
                <c:pt idx="255">
                  <c:v>-32</c:v>
                </c:pt>
                <c:pt idx="256">
                  <c:v>-31</c:v>
                </c:pt>
                <c:pt idx="257">
                  <c:v>-30</c:v>
                </c:pt>
                <c:pt idx="258">
                  <c:v>-29</c:v>
                </c:pt>
                <c:pt idx="259">
                  <c:v>-28</c:v>
                </c:pt>
                <c:pt idx="260">
                  <c:v>-27</c:v>
                </c:pt>
                <c:pt idx="261">
                  <c:v>-26</c:v>
                </c:pt>
                <c:pt idx="262">
                  <c:v>-25</c:v>
                </c:pt>
                <c:pt idx="263">
                  <c:v>-24</c:v>
                </c:pt>
                <c:pt idx="264">
                  <c:v>-23</c:v>
                </c:pt>
                <c:pt idx="265">
                  <c:v>-22</c:v>
                </c:pt>
                <c:pt idx="266">
                  <c:v>-21</c:v>
                </c:pt>
                <c:pt idx="267">
                  <c:v>-20</c:v>
                </c:pt>
                <c:pt idx="268">
                  <c:v>-19</c:v>
                </c:pt>
                <c:pt idx="269">
                  <c:v>-18</c:v>
                </c:pt>
                <c:pt idx="270">
                  <c:v>-17</c:v>
                </c:pt>
                <c:pt idx="271">
                  <c:v>-16</c:v>
                </c:pt>
                <c:pt idx="272">
                  <c:v>-15</c:v>
                </c:pt>
                <c:pt idx="273">
                  <c:v>-14</c:v>
                </c:pt>
                <c:pt idx="274">
                  <c:v>-13</c:v>
                </c:pt>
                <c:pt idx="275">
                  <c:v>-12</c:v>
                </c:pt>
                <c:pt idx="276">
                  <c:v>-11</c:v>
                </c:pt>
                <c:pt idx="277">
                  <c:v>-10</c:v>
                </c:pt>
                <c:pt idx="278">
                  <c:v>-9</c:v>
                </c:pt>
                <c:pt idx="279">
                  <c:v>-8</c:v>
                </c:pt>
                <c:pt idx="280">
                  <c:v>-7</c:v>
                </c:pt>
                <c:pt idx="281">
                  <c:v>-6</c:v>
                </c:pt>
                <c:pt idx="282">
                  <c:v>-5</c:v>
                </c:pt>
                <c:pt idx="283">
                  <c:v>-4</c:v>
                </c:pt>
                <c:pt idx="284">
                  <c:v>-3</c:v>
                </c:pt>
                <c:pt idx="285">
                  <c:v>-2</c:v>
                </c:pt>
                <c:pt idx="286">
                  <c:v>-1</c:v>
                </c:pt>
                <c:pt idx="287">
                  <c:v>0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7</c:v>
                </c:pt>
                <c:pt idx="295">
                  <c:v>8</c:v>
                </c:pt>
                <c:pt idx="296">
                  <c:v>9</c:v>
                </c:pt>
                <c:pt idx="297">
                  <c:v>10</c:v>
                </c:pt>
                <c:pt idx="298">
                  <c:v>11</c:v>
                </c:pt>
                <c:pt idx="299">
                  <c:v>12</c:v>
                </c:pt>
                <c:pt idx="300">
                  <c:v>13</c:v>
                </c:pt>
                <c:pt idx="301">
                  <c:v>14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19</c:v>
                </c:pt>
                <c:pt idx="307">
                  <c:v>20</c:v>
                </c:pt>
                <c:pt idx="308">
                  <c:v>21</c:v>
                </c:pt>
                <c:pt idx="309">
                  <c:v>22</c:v>
                </c:pt>
                <c:pt idx="310">
                  <c:v>23</c:v>
                </c:pt>
                <c:pt idx="311">
                  <c:v>24</c:v>
                </c:pt>
                <c:pt idx="312">
                  <c:v>25</c:v>
                </c:pt>
                <c:pt idx="313">
                  <c:v>26</c:v>
                </c:pt>
                <c:pt idx="314">
                  <c:v>27</c:v>
                </c:pt>
                <c:pt idx="315">
                  <c:v>28</c:v>
                </c:pt>
                <c:pt idx="316">
                  <c:v>29</c:v>
                </c:pt>
                <c:pt idx="317">
                  <c:v>30</c:v>
                </c:pt>
                <c:pt idx="318">
                  <c:v>31</c:v>
                </c:pt>
                <c:pt idx="319">
                  <c:v>32</c:v>
                </c:pt>
                <c:pt idx="320">
                  <c:v>33</c:v>
                </c:pt>
                <c:pt idx="321">
                  <c:v>34</c:v>
                </c:pt>
                <c:pt idx="322">
                  <c:v>35</c:v>
                </c:pt>
                <c:pt idx="323">
                  <c:v>36</c:v>
                </c:pt>
                <c:pt idx="324">
                  <c:v>37</c:v>
                </c:pt>
                <c:pt idx="325">
                  <c:v>38</c:v>
                </c:pt>
                <c:pt idx="326">
                  <c:v>39</c:v>
                </c:pt>
                <c:pt idx="327">
                  <c:v>40</c:v>
                </c:pt>
                <c:pt idx="328">
                  <c:v>41</c:v>
                </c:pt>
                <c:pt idx="329">
                  <c:v>42</c:v>
                </c:pt>
                <c:pt idx="330">
                  <c:v>43</c:v>
                </c:pt>
                <c:pt idx="331">
                  <c:v>44</c:v>
                </c:pt>
                <c:pt idx="332">
                  <c:v>45</c:v>
                </c:pt>
                <c:pt idx="333">
                  <c:v>46</c:v>
                </c:pt>
                <c:pt idx="334">
                  <c:v>47</c:v>
                </c:pt>
                <c:pt idx="335">
                  <c:v>48</c:v>
                </c:pt>
                <c:pt idx="336">
                  <c:v>49</c:v>
                </c:pt>
                <c:pt idx="337">
                  <c:v>50</c:v>
                </c:pt>
                <c:pt idx="338">
                  <c:v>51</c:v>
                </c:pt>
                <c:pt idx="339">
                  <c:v>52</c:v>
                </c:pt>
                <c:pt idx="340">
                  <c:v>53</c:v>
                </c:pt>
                <c:pt idx="341">
                  <c:v>54</c:v>
                </c:pt>
                <c:pt idx="342">
                  <c:v>55</c:v>
                </c:pt>
                <c:pt idx="343">
                  <c:v>56</c:v>
                </c:pt>
                <c:pt idx="344">
                  <c:v>57</c:v>
                </c:pt>
                <c:pt idx="345">
                  <c:v>58</c:v>
                </c:pt>
                <c:pt idx="346">
                  <c:v>59</c:v>
                </c:pt>
                <c:pt idx="347">
                  <c:v>60</c:v>
                </c:pt>
                <c:pt idx="348">
                  <c:v>61</c:v>
                </c:pt>
                <c:pt idx="349">
                  <c:v>62</c:v>
                </c:pt>
                <c:pt idx="350">
                  <c:v>63</c:v>
                </c:pt>
                <c:pt idx="351">
                  <c:v>64</c:v>
                </c:pt>
                <c:pt idx="352">
                  <c:v>65</c:v>
                </c:pt>
                <c:pt idx="353">
                  <c:v>66</c:v>
                </c:pt>
                <c:pt idx="354">
                  <c:v>67</c:v>
                </c:pt>
                <c:pt idx="355">
                  <c:v>68</c:v>
                </c:pt>
                <c:pt idx="356">
                  <c:v>69</c:v>
                </c:pt>
                <c:pt idx="357">
                  <c:v>70</c:v>
                </c:pt>
                <c:pt idx="358">
                  <c:v>71</c:v>
                </c:pt>
                <c:pt idx="359">
                  <c:v>72</c:v>
                </c:pt>
                <c:pt idx="360">
                  <c:v>73</c:v>
                </c:pt>
                <c:pt idx="361">
                  <c:v>74</c:v>
                </c:pt>
                <c:pt idx="362">
                  <c:v>75</c:v>
                </c:pt>
                <c:pt idx="363">
                  <c:v>76</c:v>
                </c:pt>
                <c:pt idx="364">
                  <c:v>77</c:v>
                </c:pt>
                <c:pt idx="365">
                  <c:v>78</c:v>
                </c:pt>
                <c:pt idx="366">
                  <c:v>79</c:v>
                </c:pt>
                <c:pt idx="367">
                  <c:v>80</c:v>
                </c:pt>
                <c:pt idx="368">
                  <c:v>81</c:v>
                </c:pt>
                <c:pt idx="369">
                  <c:v>82</c:v>
                </c:pt>
                <c:pt idx="370">
                  <c:v>83</c:v>
                </c:pt>
                <c:pt idx="371">
                  <c:v>84</c:v>
                </c:pt>
                <c:pt idx="372">
                  <c:v>85</c:v>
                </c:pt>
                <c:pt idx="373">
                  <c:v>86</c:v>
                </c:pt>
                <c:pt idx="374">
                  <c:v>87</c:v>
                </c:pt>
                <c:pt idx="375">
                  <c:v>88</c:v>
                </c:pt>
                <c:pt idx="376">
                  <c:v>89</c:v>
                </c:pt>
                <c:pt idx="377">
                  <c:v>90</c:v>
                </c:pt>
                <c:pt idx="378">
                  <c:v>91</c:v>
                </c:pt>
                <c:pt idx="379">
                  <c:v>92</c:v>
                </c:pt>
                <c:pt idx="380">
                  <c:v>93</c:v>
                </c:pt>
                <c:pt idx="381">
                  <c:v>94</c:v>
                </c:pt>
                <c:pt idx="382">
                  <c:v>95</c:v>
                </c:pt>
                <c:pt idx="383">
                  <c:v>96</c:v>
                </c:pt>
                <c:pt idx="384">
                  <c:v>97</c:v>
                </c:pt>
                <c:pt idx="385">
                  <c:v>98</c:v>
                </c:pt>
                <c:pt idx="386">
                  <c:v>99</c:v>
                </c:pt>
                <c:pt idx="387">
                  <c:v>100</c:v>
                </c:pt>
                <c:pt idx="388">
                  <c:v>101</c:v>
                </c:pt>
                <c:pt idx="389">
                  <c:v>102</c:v>
                </c:pt>
                <c:pt idx="390">
                  <c:v>103</c:v>
                </c:pt>
                <c:pt idx="391">
                  <c:v>104</c:v>
                </c:pt>
                <c:pt idx="392">
                  <c:v>105</c:v>
                </c:pt>
                <c:pt idx="393">
                  <c:v>106</c:v>
                </c:pt>
                <c:pt idx="394">
                  <c:v>107</c:v>
                </c:pt>
                <c:pt idx="395">
                  <c:v>108</c:v>
                </c:pt>
                <c:pt idx="396">
                  <c:v>109</c:v>
                </c:pt>
                <c:pt idx="397">
                  <c:v>110</c:v>
                </c:pt>
                <c:pt idx="398">
                  <c:v>111</c:v>
                </c:pt>
                <c:pt idx="399">
                  <c:v>112</c:v>
                </c:pt>
                <c:pt idx="400">
                  <c:v>113</c:v>
                </c:pt>
                <c:pt idx="401">
                  <c:v>114</c:v>
                </c:pt>
                <c:pt idx="402">
                  <c:v>115</c:v>
                </c:pt>
                <c:pt idx="403">
                  <c:v>116</c:v>
                </c:pt>
                <c:pt idx="404">
                  <c:v>117</c:v>
                </c:pt>
                <c:pt idx="405">
                  <c:v>118</c:v>
                </c:pt>
                <c:pt idx="406">
                  <c:v>119</c:v>
                </c:pt>
                <c:pt idx="407">
                  <c:v>120</c:v>
                </c:pt>
                <c:pt idx="408">
                  <c:v>121</c:v>
                </c:pt>
                <c:pt idx="409">
                  <c:v>122</c:v>
                </c:pt>
                <c:pt idx="410">
                  <c:v>123</c:v>
                </c:pt>
                <c:pt idx="411">
                  <c:v>124</c:v>
                </c:pt>
                <c:pt idx="412">
                  <c:v>125</c:v>
                </c:pt>
                <c:pt idx="413">
                  <c:v>126</c:v>
                </c:pt>
                <c:pt idx="414">
                  <c:v>127</c:v>
                </c:pt>
                <c:pt idx="415">
                  <c:v>128</c:v>
                </c:pt>
                <c:pt idx="416">
                  <c:v>129</c:v>
                </c:pt>
                <c:pt idx="417">
                  <c:v>130</c:v>
                </c:pt>
                <c:pt idx="418">
                  <c:v>131</c:v>
                </c:pt>
                <c:pt idx="419">
                  <c:v>132</c:v>
                </c:pt>
                <c:pt idx="420">
                  <c:v>133</c:v>
                </c:pt>
                <c:pt idx="421">
                  <c:v>134</c:v>
                </c:pt>
                <c:pt idx="422">
                  <c:v>135</c:v>
                </c:pt>
                <c:pt idx="423">
                  <c:v>136</c:v>
                </c:pt>
                <c:pt idx="424">
                  <c:v>137</c:v>
                </c:pt>
                <c:pt idx="425">
                  <c:v>138</c:v>
                </c:pt>
                <c:pt idx="426">
                  <c:v>139</c:v>
                </c:pt>
                <c:pt idx="427">
                  <c:v>140</c:v>
                </c:pt>
                <c:pt idx="428">
                  <c:v>141</c:v>
                </c:pt>
                <c:pt idx="429">
                  <c:v>142</c:v>
                </c:pt>
                <c:pt idx="430">
                  <c:v>143</c:v>
                </c:pt>
                <c:pt idx="431">
                  <c:v>144</c:v>
                </c:pt>
                <c:pt idx="432">
                  <c:v>145</c:v>
                </c:pt>
                <c:pt idx="433">
                  <c:v>146</c:v>
                </c:pt>
                <c:pt idx="434">
                  <c:v>147</c:v>
                </c:pt>
                <c:pt idx="435">
                  <c:v>148</c:v>
                </c:pt>
                <c:pt idx="436">
                  <c:v>149</c:v>
                </c:pt>
                <c:pt idx="437">
                  <c:v>150</c:v>
                </c:pt>
                <c:pt idx="438">
                  <c:v>151</c:v>
                </c:pt>
                <c:pt idx="439">
                  <c:v>152</c:v>
                </c:pt>
                <c:pt idx="440">
                  <c:v>153</c:v>
                </c:pt>
                <c:pt idx="441">
                  <c:v>154</c:v>
                </c:pt>
                <c:pt idx="442">
                  <c:v>155</c:v>
                </c:pt>
                <c:pt idx="443">
                  <c:v>156</c:v>
                </c:pt>
                <c:pt idx="444">
                  <c:v>157</c:v>
                </c:pt>
                <c:pt idx="445">
                  <c:v>158</c:v>
                </c:pt>
                <c:pt idx="446">
                  <c:v>159</c:v>
                </c:pt>
                <c:pt idx="447">
                  <c:v>160</c:v>
                </c:pt>
                <c:pt idx="448">
                  <c:v>161</c:v>
                </c:pt>
                <c:pt idx="449">
                  <c:v>162</c:v>
                </c:pt>
                <c:pt idx="450">
                  <c:v>163</c:v>
                </c:pt>
                <c:pt idx="451">
                  <c:v>164</c:v>
                </c:pt>
                <c:pt idx="452">
                  <c:v>165</c:v>
                </c:pt>
                <c:pt idx="453">
                  <c:v>166</c:v>
                </c:pt>
                <c:pt idx="454">
                  <c:v>167</c:v>
                </c:pt>
                <c:pt idx="455">
                  <c:v>168</c:v>
                </c:pt>
                <c:pt idx="456">
                  <c:v>169</c:v>
                </c:pt>
                <c:pt idx="457">
                  <c:v>170</c:v>
                </c:pt>
                <c:pt idx="458">
                  <c:v>171</c:v>
                </c:pt>
                <c:pt idx="459">
                  <c:v>172</c:v>
                </c:pt>
                <c:pt idx="460">
                  <c:v>173</c:v>
                </c:pt>
                <c:pt idx="461">
                  <c:v>174</c:v>
                </c:pt>
                <c:pt idx="462">
                  <c:v>175</c:v>
                </c:pt>
                <c:pt idx="463">
                  <c:v>176</c:v>
                </c:pt>
                <c:pt idx="464">
                  <c:v>177</c:v>
                </c:pt>
                <c:pt idx="465">
                  <c:v>178</c:v>
                </c:pt>
                <c:pt idx="466">
                  <c:v>179</c:v>
                </c:pt>
                <c:pt idx="467">
                  <c:v>180</c:v>
                </c:pt>
                <c:pt idx="468">
                  <c:v>181</c:v>
                </c:pt>
                <c:pt idx="469">
                  <c:v>182</c:v>
                </c:pt>
                <c:pt idx="470">
                  <c:v>183</c:v>
                </c:pt>
                <c:pt idx="471">
                  <c:v>184</c:v>
                </c:pt>
                <c:pt idx="472">
                  <c:v>185</c:v>
                </c:pt>
                <c:pt idx="473">
                  <c:v>186</c:v>
                </c:pt>
                <c:pt idx="474">
                  <c:v>187</c:v>
                </c:pt>
                <c:pt idx="475">
                  <c:v>188</c:v>
                </c:pt>
                <c:pt idx="476">
                  <c:v>189</c:v>
                </c:pt>
                <c:pt idx="477">
                  <c:v>190</c:v>
                </c:pt>
                <c:pt idx="478">
                  <c:v>191</c:v>
                </c:pt>
                <c:pt idx="479">
                  <c:v>192</c:v>
                </c:pt>
                <c:pt idx="480">
                  <c:v>193</c:v>
                </c:pt>
                <c:pt idx="481">
                  <c:v>194</c:v>
                </c:pt>
                <c:pt idx="482">
                  <c:v>195</c:v>
                </c:pt>
                <c:pt idx="483">
                  <c:v>196</c:v>
                </c:pt>
                <c:pt idx="484">
                  <c:v>197</c:v>
                </c:pt>
                <c:pt idx="485">
                  <c:v>198</c:v>
                </c:pt>
                <c:pt idx="486">
                  <c:v>199</c:v>
                </c:pt>
                <c:pt idx="487">
                  <c:v>200</c:v>
                </c:pt>
                <c:pt idx="488">
                  <c:v>201</c:v>
                </c:pt>
                <c:pt idx="489">
                  <c:v>202</c:v>
                </c:pt>
                <c:pt idx="490">
                  <c:v>203</c:v>
                </c:pt>
                <c:pt idx="491">
                  <c:v>204</c:v>
                </c:pt>
                <c:pt idx="492">
                  <c:v>205</c:v>
                </c:pt>
                <c:pt idx="493">
                  <c:v>206</c:v>
                </c:pt>
                <c:pt idx="494">
                  <c:v>207</c:v>
                </c:pt>
                <c:pt idx="495">
                  <c:v>208</c:v>
                </c:pt>
                <c:pt idx="496">
                  <c:v>209</c:v>
                </c:pt>
                <c:pt idx="497">
                  <c:v>210</c:v>
                </c:pt>
                <c:pt idx="498">
                  <c:v>211</c:v>
                </c:pt>
                <c:pt idx="499">
                  <c:v>212</c:v>
                </c:pt>
                <c:pt idx="500">
                  <c:v>213</c:v>
                </c:pt>
                <c:pt idx="501">
                  <c:v>214</c:v>
                </c:pt>
                <c:pt idx="502">
                  <c:v>215</c:v>
                </c:pt>
                <c:pt idx="503">
                  <c:v>216</c:v>
                </c:pt>
                <c:pt idx="504">
                  <c:v>217</c:v>
                </c:pt>
                <c:pt idx="505">
                  <c:v>218</c:v>
                </c:pt>
                <c:pt idx="506">
                  <c:v>219</c:v>
                </c:pt>
                <c:pt idx="507">
                  <c:v>220</c:v>
                </c:pt>
                <c:pt idx="508">
                  <c:v>221</c:v>
                </c:pt>
                <c:pt idx="509">
                  <c:v>222</c:v>
                </c:pt>
                <c:pt idx="510">
                  <c:v>223</c:v>
                </c:pt>
                <c:pt idx="511">
                  <c:v>224</c:v>
                </c:pt>
                <c:pt idx="512">
                  <c:v>225</c:v>
                </c:pt>
                <c:pt idx="513">
                  <c:v>226</c:v>
                </c:pt>
                <c:pt idx="514">
                  <c:v>227</c:v>
                </c:pt>
                <c:pt idx="515">
                  <c:v>228</c:v>
                </c:pt>
                <c:pt idx="516">
                  <c:v>229</c:v>
                </c:pt>
                <c:pt idx="517">
                  <c:v>230</c:v>
                </c:pt>
                <c:pt idx="518">
                  <c:v>231</c:v>
                </c:pt>
                <c:pt idx="519">
                  <c:v>232</c:v>
                </c:pt>
                <c:pt idx="520">
                  <c:v>233</c:v>
                </c:pt>
                <c:pt idx="521">
                  <c:v>234</c:v>
                </c:pt>
                <c:pt idx="522">
                  <c:v>235</c:v>
                </c:pt>
                <c:pt idx="523">
                  <c:v>236</c:v>
                </c:pt>
                <c:pt idx="524">
                  <c:v>237</c:v>
                </c:pt>
                <c:pt idx="525">
                  <c:v>238</c:v>
                </c:pt>
                <c:pt idx="526">
                  <c:v>239</c:v>
                </c:pt>
                <c:pt idx="527">
                  <c:v>240</c:v>
                </c:pt>
                <c:pt idx="528">
                  <c:v>241</c:v>
                </c:pt>
                <c:pt idx="529">
                  <c:v>242</c:v>
                </c:pt>
                <c:pt idx="530">
                  <c:v>243</c:v>
                </c:pt>
                <c:pt idx="531">
                  <c:v>244</c:v>
                </c:pt>
                <c:pt idx="532">
                  <c:v>245</c:v>
                </c:pt>
                <c:pt idx="533">
                  <c:v>246</c:v>
                </c:pt>
                <c:pt idx="534">
                  <c:v>247</c:v>
                </c:pt>
                <c:pt idx="535">
                  <c:v>248</c:v>
                </c:pt>
                <c:pt idx="536">
                  <c:v>249</c:v>
                </c:pt>
                <c:pt idx="537">
                  <c:v>250</c:v>
                </c:pt>
                <c:pt idx="538">
                  <c:v>251</c:v>
                </c:pt>
                <c:pt idx="539">
                  <c:v>252</c:v>
                </c:pt>
                <c:pt idx="540">
                  <c:v>253</c:v>
                </c:pt>
                <c:pt idx="541">
                  <c:v>254</c:v>
                </c:pt>
                <c:pt idx="542">
                  <c:v>255</c:v>
                </c:pt>
                <c:pt idx="543">
                  <c:v>256</c:v>
                </c:pt>
                <c:pt idx="544">
                  <c:v>257</c:v>
                </c:pt>
                <c:pt idx="545">
                  <c:v>258</c:v>
                </c:pt>
                <c:pt idx="546">
                  <c:v>259</c:v>
                </c:pt>
                <c:pt idx="547">
                  <c:v>260</c:v>
                </c:pt>
                <c:pt idx="548">
                  <c:v>261</c:v>
                </c:pt>
                <c:pt idx="549">
                  <c:v>262</c:v>
                </c:pt>
                <c:pt idx="550">
                  <c:v>263</c:v>
                </c:pt>
                <c:pt idx="551">
                  <c:v>264</c:v>
                </c:pt>
                <c:pt idx="552">
                  <c:v>265</c:v>
                </c:pt>
                <c:pt idx="553">
                  <c:v>266</c:v>
                </c:pt>
                <c:pt idx="554">
                  <c:v>267</c:v>
                </c:pt>
                <c:pt idx="555">
                  <c:v>268</c:v>
                </c:pt>
                <c:pt idx="556">
                  <c:v>269</c:v>
                </c:pt>
                <c:pt idx="557">
                  <c:v>270</c:v>
                </c:pt>
                <c:pt idx="558">
                  <c:v>271</c:v>
                </c:pt>
                <c:pt idx="559">
                  <c:v>272</c:v>
                </c:pt>
                <c:pt idx="560">
                  <c:v>273</c:v>
                </c:pt>
                <c:pt idx="561">
                  <c:v>274</c:v>
                </c:pt>
                <c:pt idx="562">
                  <c:v>275</c:v>
                </c:pt>
                <c:pt idx="563">
                  <c:v>276</c:v>
                </c:pt>
                <c:pt idx="564">
                  <c:v>277</c:v>
                </c:pt>
                <c:pt idx="565">
                  <c:v>278</c:v>
                </c:pt>
                <c:pt idx="566">
                  <c:v>279</c:v>
                </c:pt>
                <c:pt idx="567">
                  <c:v>280</c:v>
                </c:pt>
                <c:pt idx="568">
                  <c:v>281</c:v>
                </c:pt>
                <c:pt idx="569">
                  <c:v>282</c:v>
                </c:pt>
                <c:pt idx="570">
                  <c:v>283</c:v>
                </c:pt>
                <c:pt idx="571">
                  <c:v>284</c:v>
                </c:pt>
                <c:pt idx="572">
                  <c:v>285</c:v>
                </c:pt>
                <c:pt idx="573">
                  <c:v>286</c:v>
                </c:pt>
                <c:pt idx="574">
                  <c:v>287</c:v>
                </c:pt>
                <c:pt idx="575">
                  <c:v>288</c:v>
                </c:pt>
              </c:numCache>
            </c:numRef>
          </c:xVal>
          <c:yVal>
            <c:numRef>
              <c:f>'data and analysis'!$L$16:$L$36981</c:f>
              <c:numCache>
                <c:formatCode>General</c:formatCode>
                <c:ptCount val="3696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7.3934126071117483E-306</c:v>
                </c:pt>
                <c:pt idx="185">
                  <c:v>6.9972258749787939E-302</c:v>
                </c:pt>
                <c:pt idx="186">
                  <c:v>6.2398099087284393E-298</c:v>
                </c:pt>
                <c:pt idx="187">
                  <c:v>5.2430179146330383E-294</c:v>
                </c:pt>
                <c:pt idx="188">
                  <c:v>4.1510296942719924E-290</c:v>
                </c:pt>
                <c:pt idx="189">
                  <c:v>3.0966694870029809E-286</c:v>
                </c:pt>
                <c:pt idx="190">
                  <c:v>2.1766990402415663E-282</c:v>
                </c:pt>
                <c:pt idx="191">
                  <c:v>1.4416718979506222E-278</c:v>
                </c:pt>
                <c:pt idx="192">
                  <c:v>8.9970264329814021E-275</c:v>
                </c:pt>
                <c:pt idx="193">
                  <c:v>5.2904921719295768E-271</c:v>
                </c:pt>
                <c:pt idx="194">
                  <c:v>2.9312824785654382E-267</c:v>
                </c:pt>
                <c:pt idx="195">
                  <c:v>1.5303253916003479E-263</c:v>
                </c:pt>
                <c:pt idx="196">
                  <c:v>7.5279099037195651E-260</c:v>
                </c:pt>
                <c:pt idx="197">
                  <c:v>3.4892296748528509E-256</c:v>
                </c:pt>
                <c:pt idx="198">
                  <c:v>1.5238745579338555E-252</c:v>
                </c:pt>
                <c:pt idx="199">
                  <c:v>6.2709508291365959E-249</c:v>
                </c:pt>
                <c:pt idx="200">
                  <c:v>2.4315437543805853E-245</c:v>
                </c:pt>
                <c:pt idx="201">
                  <c:v>8.8837289326993033E-242</c:v>
                </c:pt>
                <c:pt idx="202">
                  <c:v>3.0582502820223339E-238</c:v>
                </c:pt>
                <c:pt idx="203">
                  <c:v>9.9200821036670774E-235</c:v>
                </c:pt>
                <c:pt idx="204">
                  <c:v>3.0319499299216072E-231</c:v>
                </c:pt>
                <c:pt idx="205">
                  <c:v>8.7315892933495724E-228</c:v>
                </c:pt>
                <c:pt idx="206">
                  <c:v>2.3693492972373976E-224</c:v>
                </c:pt>
                <c:pt idx="207">
                  <c:v>6.0580017952765095E-221</c:v>
                </c:pt>
                <c:pt idx="208">
                  <c:v>1.4594668033449045E-217</c:v>
                </c:pt>
                <c:pt idx="209">
                  <c:v>3.3130162092856846E-214</c:v>
                </c:pt>
                <c:pt idx="210">
                  <c:v>7.0862654453901123E-211</c:v>
                </c:pt>
                <c:pt idx="211">
                  <c:v>1.4281564601855283E-207</c:v>
                </c:pt>
                <c:pt idx="212">
                  <c:v>2.7120561514975028E-204</c:v>
                </c:pt>
                <c:pt idx="213">
                  <c:v>4.8527294786552093E-201</c:v>
                </c:pt>
                <c:pt idx="214">
                  <c:v>8.1815954718180169E-198</c:v>
                </c:pt>
                <c:pt idx="215">
                  <c:v>1.299733879703544E-194</c:v>
                </c:pt>
                <c:pt idx="216">
                  <c:v>1.9455186261553783E-191</c:v>
                </c:pt>
                <c:pt idx="217">
                  <c:v>2.7439795010593184E-188</c:v>
                </c:pt>
                <c:pt idx="218">
                  <c:v>3.646622846030036E-185</c:v>
                </c:pt>
                <c:pt idx="219">
                  <c:v>4.5663095670533522E-182</c:v>
                </c:pt>
                <c:pt idx="220">
                  <c:v>5.3877119560055054E-179</c:v>
                </c:pt>
                <c:pt idx="221">
                  <c:v>5.9897390673490249E-176</c:v>
                </c:pt>
                <c:pt idx="222">
                  <c:v>6.274454211589114E-173</c:v>
                </c:pt>
                <c:pt idx="223">
                  <c:v>6.1931061147765236E-170</c:v>
                </c:pt>
                <c:pt idx="224">
                  <c:v>5.7597761443143114E-167</c:v>
                </c:pt>
                <c:pt idx="225">
                  <c:v>5.0473939674146641E-164</c:v>
                </c:pt>
                <c:pt idx="226">
                  <c:v>4.1676699647148018E-161</c:v>
                </c:pt>
                <c:pt idx="227">
                  <c:v>3.2425296215676221E-158</c:v>
                </c:pt>
                <c:pt idx="228">
                  <c:v>2.3770542885133773E-155</c:v>
                </c:pt>
                <c:pt idx="229">
                  <c:v>1.641945603152526E-152</c:v>
                </c:pt>
                <c:pt idx="230">
                  <c:v>1.0686683462465068E-149</c:v>
                </c:pt>
                <c:pt idx="231">
                  <c:v>6.5537767433479949E-147</c:v>
                </c:pt>
                <c:pt idx="232">
                  <c:v>3.7870832852821743E-144</c:v>
                </c:pt>
                <c:pt idx="233">
                  <c:v>2.0619711555402885E-141</c:v>
                </c:pt>
                <c:pt idx="234">
                  <c:v>1.0578518052463769E-138</c:v>
                </c:pt>
                <c:pt idx="235">
                  <c:v>5.1136569919440958E-136</c:v>
                </c:pt>
                <c:pt idx="236">
                  <c:v>2.3291790321929945E-133</c:v>
                </c:pt>
                <c:pt idx="237">
                  <c:v>9.9962858455286385E-131</c:v>
                </c:pt>
                <c:pt idx="238">
                  <c:v>4.0423971321924471E-128</c:v>
                </c:pt>
                <c:pt idx="239">
                  <c:v>1.5402946400140168E-125</c:v>
                </c:pt>
                <c:pt idx="240">
                  <c:v>5.5301020723204692E-123</c:v>
                </c:pt>
                <c:pt idx="241">
                  <c:v>1.8707984736910049E-120</c:v>
                </c:pt>
                <c:pt idx="242">
                  <c:v>5.9632824848741427E-118</c:v>
                </c:pt>
                <c:pt idx="243">
                  <c:v>1.7910523285617843E-115</c:v>
                </c:pt>
                <c:pt idx="244">
                  <c:v>5.0686894425411854E-113</c:v>
                </c:pt>
                <c:pt idx="245">
                  <c:v>1.3515982083319833E-110</c:v>
                </c:pt>
                <c:pt idx="246">
                  <c:v>3.3959715882443712E-108</c:v>
                </c:pt>
                <c:pt idx="247">
                  <c:v>8.0397955544508802E-106</c:v>
                </c:pt>
                <c:pt idx="248">
                  <c:v>1.7934549760288714E-103</c:v>
                </c:pt>
                <c:pt idx="249">
                  <c:v>3.7696451272425821E-101</c:v>
                </c:pt>
                <c:pt idx="250">
                  <c:v>7.4657763122096993E-99</c:v>
                </c:pt>
                <c:pt idx="251">
                  <c:v>1.3932016993906246E-96</c:v>
                </c:pt>
                <c:pt idx="252">
                  <c:v>2.449726125058543E-94</c:v>
                </c:pt>
                <c:pt idx="253">
                  <c:v>4.0586872593312082E-92</c:v>
                </c:pt>
                <c:pt idx="254">
                  <c:v>6.3360436265958668E-90</c:v>
                </c:pt>
                <c:pt idx="255">
                  <c:v>9.3199856970654414E-88</c:v>
                </c:pt>
                <c:pt idx="256">
                  <c:v>1.2917451781039658E-85</c:v>
                </c:pt>
                <c:pt idx="257">
                  <c:v>1.6869529439808645E-83</c:v>
                </c:pt>
                <c:pt idx="258">
                  <c:v>2.0758386996540474E-81</c:v>
                </c:pt>
                <c:pt idx="259">
                  <c:v>2.4068485101651936E-79</c:v>
                </c:pt>
                <c:pt idx="260">
                  <c:v>2.6294712355643264E-77</c:v>
                </c:pt>
                <c:pt idx="261">
                  <c:v>2.7067778177549219E-75</c:v>
                </c:pt>
                <c:pt idx="262">
                  <c:v>2.6254352348408904E-73</c:v>
                </c:pt>
                <c:pt idx="263">
                  <c:v>2.3994655906576729E-71</c:v>
                </c:pt>
                <c:pt idx="264">
                  <c:v>2.0662946894124656E-69</c:v>
                </c:pt>
                <c:pt idx="265">
                  <c:v>1.6766194845433141E-67</c:v>
                </c:pt>
                <c:pt idx="266">
                  <c:v>1.2818620036950722E-65</c:v>
                </c:pt>
                <c:pt idx="267">
                  <c:v>9.2344823699201948E-64</c:v>
                </c:pt>
                <c:pt idx="268">
                  <c:v>6.2682795203310034E-62</c:v>
                </c:pt>
                <c:pt idx="269">
                  <c:v>4.0091164312206883E-60</c:v>
                </c:pt>
                <c:pt idx="270">
                  <c:v>2.4160921799926393E-58</c:v>
                </c:pt>
                <c:pt idx="271">
                  <c:v>1.3719644133421241E-56</c:v>
                </c:pt>
                <c:pt idx="272">
                  <c:v>7.3406870534411956E-55</c:v>
                </c:pt>
                <c:pt idx="273">
                  <c:v>3.7007955149759347E-53</c:v>
                </c:pt>
                <c:pt idx="274">
                  <c:v>1.7579964134962677E-51</c:v>
                </c:pt>
                <c:pt idx="275">
                  <c:v>7.8687436432061827E-50</c:v>
                </c:pt>
                <c:pt idx="276">
                  <c:v>3.3186184606108233E-48</c:v>
                </c:pt>
                <c:pt idx="277">
                  <c:v>1.3187843025078919E-46</c:v>
                </c:pt>
                <c:pt idx="278">
                  <c:v>4.9380414343192165E-45</c:v>
                </c:pt>
                <c:pt idx="279">
                  <c:v>1.7422088140817257E-43</c:v>
                </c:pt>
                <c:pt idx="280">
                  <c:v>5.7917552321503254E-42</c:v>
                </c:pt>
                <c:pt idx="281">
                  <c:v>1.8141981052207417E-40</c:v>
                </c:pt>
                <c:pt idx="282">
                  <c:v>5.3545593249218244E-39</c:v>
                </c:pt>
                <c:pt idx="283">
                  <c:v>1.489111701907479E-37</c:v>
                </c:pt>
                <c:pt idx="284">
                  <c:v>3.9020725025664809E-36</c:v>
                </c:pt>
                <c:pt idx="285">
                  <c:v>9.634471777678541E-35</c:v>
                </c:pt>
                <c:pt idx="286">
                  <c:v>2.2414290663721132E-33</c:v>
                </c:pt>
                <c:pt idx="287">
                  <c:v>4.9134507391740425E-32</c:v>
                </c:pt>
                <c:pt idx="288">
                  <c:v>1.0148754088541149E-30</c:v>
                </c:pt>
                <c:pt idx="289">
                  <c:v>1.9751649427730945E-29</c:v>
                </c:pt>
                <c:pt idx="290">
                  <c:v>3.622084053479649E-28</c:v>
                </c:pt>
                <c:pt idx="291">
                  <c:v>6.2586144151006143E-27</c:v>
                </c:pt>
                <c:pt idx="292">
                  <c:v>1.0189723139253073E-25</c:v>
                </c:pt>
                <c:pt idx="293">
                  <c:v>1.5631875535407037E-24</c:v>
                </c:pt>
                <c:pt idx="294">
                  <c:v>2.2595622423105593E-23</c:v>
                </c:pt>
                <c:pt idx="295">
                  <c:v>3.0775282328465915E-22</c:v>
                </c:pt>
                <c:pt idx="296">
                  <c:v>3.9495198311402478E-21</c:v>
                </c:pt>
                <c:pt idx="297">
                  <c:v>4.7758542899614649E-20</c:v>
                </c:pt>
                <c:pt idx="298">
                  <c:v>5.4415466117759509E-19</c:v>
                </c:pt>
                <c:pt idx="299">
                  <c:v>5.8419543019666318E-18</c:v>
                </c:pt>
                <c:pt idx="300">
                  <c:v>5.9096052721059481E-17</c:v>
                </c:pt>
                <c:pt idx="301">
                  <c:v>5.6327867241955216E-16</c:v>
                </c:pt>
                <c:pt idx="302">
                  <c:v>5.058859970137685E-15</c:v>
                </c:pt>
                <c:pt idx="303">
                  <c:v>4.2810127868149982E-14</c:v>
                </c:pt>
                <c:pt idx="304">
                  <c:v>3.4135393061983706E-13</c:v>
                </c:pt>
                <c:pt idx="305">
                  <c:v>2.5646482422002957E-12</c:v>
                </c:pt>
                <c:pt idx="306">
                  <c:v>1.8155793009197111E-11</c:v>
                </c:pt>
                <c:pt idx="307">
                  <c:v>1.2110641673782286E-10</c:v>
                </c:pt>
                <c:pt idx="308">
                  <c:v>7.611733991742558E-10</c:v>
                </c:pt>
                <c:pt idx="309">
                  <c:v>4.5077992480297661E-9</c:v>
                </c:pt>
                <c:pt idx="310">
                  <c:v>2.5154173218683344E-8</c:v>
                </c:pt>
                <c:pt idx="311">
                  <c:v>1.3225741924153801E-7</c:v>
                </c:pt>
                <c:pt idx="312">
                  <c:v>6.5523118193935427E-7</c:v>
                </c:pt>
                <c:pt idx="313">
                  <c:v>3.0586767804242725E-6</c:v>
                </c:pt>
                <c:pt idx="314">
                  <c:v>1.3453557265950202E-5</c:v>
                </c:pt>
                <c:pt idx="315">
                  <c:v>5.5757743978164131E-5</c:v>
                </c:pt>
                <c:pt idx="316">
                  <c:v>2.1773977577788919E-4</c:v>
                </c:pt>
                <c:pt idx="317">
                  <c:v>8.0118879263616069E-4</c:v>
                </c:pt>
                <c:pt idx="318">
                  <c:v>2.7777712332966325E-3</c:v>
                </c:pt>
                <c:pt idx="319">
                  <c:v>9.0744978635580401E-3</c:v>
                </c:pt>
                <c:pt idx="320">
                  <c:v>2.793272113812148E-2</c:v>
                </c:pt>
                <c:pt idx="321">
                  <c:v>8.1015553764618206E-2</c:v>
                </c:pt>
                <c:pt idx="322">
                  <c:v>0.22140533441565782</c:v>
                </c:pt>
                <c:pt idx="323">
                  <c:v>0.57012787069337634</c:v>
                </c:pt>
                <c:pt idx="324">
                  <c:v>1.3833146613878711</c:v>
                </c:pt>
                <c:pt idx="325">
                  <c:v>3.162526724282511</c:v>
                </c:pt>
                <c:pt idx="326">
                  <c:v>6.8125851658087804</c:v>
                </c:pt>
                <c:pt idx="327">
                  <c:v>13.827835398321319</c:v>
                </c:pt>
                <c:pt idx="328">
                  <c:v>26.446059708639503</c:v>
                </c:pt>
                <c:pt idx="329">
                  <c:v>47.657610476278293</c:v>
                </c:pt>
                <c:pt idx="330">
                  <c:v>80.922272193961504</c:v>
                </c:pt>
                <c:pt idx="331">
                  <c:v>129.46977413526164</c:v>
                </c:pt>
                <c:pt idx="332">
                  <c:v>195.17906278310971</c:v>
                </c:pt>
                <c:pt idx="333">
                  <c:v>277.24427214607533</c:v>
                </c:pt>
                <c:pt idx="334">
                  <c:v>371.07051996919068</c:v>
                </c:pt>
                <c:pt idx="335">
                  <c:v>467.96658060107524</c:v>
                </c:pt>
                <c:pt idx="336">
                  <c:v>556.08059773824664</c:v>
                </c:pt>
                <c:pt idx="337">
                  <c:v>622.62300253517253</c:v>
                </c:pt>
                <c:pt idx="338">
                  <c:v>656.86647474289475</c:v>
                </c:pt>
                <c:pt idx="339">
                  <c:v>652.97048101005316</c:v>
                </c:pt>
                <c:pt idx="340">
                  <c:v>611.60991366996677</c:v>
                </c:pt>
                <c:pt idx="341">
                  <c:v>539.78399151879171</c:v>
                </c:pt>
                <c:pt idx="342">
                  <c:v>448.87973656124547</c:v>
                </c:pt>
                <c:pt idx="343">
                  <c:v>351.72603592828449</c:v>
                </c:pt>
                <c:pt idx="344">
                  <c:v>259.68301827436386</c:v>
                </c:pt>
                <c:pt idx="345">
                  <c:v>180.65379921954712</c:v>
                </c:pt>
                <c:pt idx="346">
                  <c:v>118.41730275338431</c:v>
                </c:pt>
                <c:pt idx="347">
                  <c:v>73.13878582016153</c:v>
                </c:pt>
                <c:pt idx="348">
                  <c:v>42.564236163003343</c:v>
                </c:pt>
                <c:pt idx="349">
                  <c:v>23.340301310381932</c:v>
                </c:pt>
                <c:pt idx="350">
                  <c:v>12.059591266161735</c:v>
                </c:pt>
                <c:pt idx="351">
                  <c:v>5.8711507975569512</c:v>
                </c:pt>
                <c:pt idx="352">
                  <c:v>2.6932607251737597</c:v>
                </c:pt>
                <c:pt idx="353">
                  <c:v>1.1641208749558407</c:v>
                </c:pt>
                <c:pt idx="354">
                  <c:v>0.47411344616387474</c:v>
                </c:pt>
                <c:pt idx="355">
                  <c:v>0.18194117031351695</c:v>
                </c:pt>
                <c:pt idx="356">
                  <c:v>6.5787625534311736E-2</c:v>
                </c:pt>
                <c:pt idx="357">
                  <c:v>2.2414133577392786E-2</c:v>
                </c:pt>
                <c:pt idx="358">
                  <c:v>7.1955536576240528E-3</c:v>
                </c:pt>
                <c:pt idx="359">
                  <c:v>2.1765617492297542E-3</c:v>
                </c:pt>
                <c:pt idx="360">
                  <c:v>6.203578546816837E-4</c:v>
                </c:pt>
                <c:pt idx="361">
                  <c:v>1.6660118821994367E-4</c:v>
                </c:pt>
                <c:pt idx="362">
                  <c:v>4.2157846737999746E-5</c:v>
                </c:pt>
                <c:pt idx="363">
                  <c:v>1.0051786993853155E-5</c:v>
                </c:pt>
                <c:pt idx="364">
                  <c:v>2.2582545617770061E-6</c:v>
                </c:pt>
                <c:pt idx="365">
                  <c:v>4.7804805685273481E-7</c:v>
                </c:pt>
                <c:pt idx="366">
                  <c:v>9.5371890636042387E-8</c:v>
                </c:pt>
                <c:pt idx="367">
                  <c:v>1.7997141287336675E-8</c:v>
                </c:pt>
                <c:pt idx="368">
                  <c:v>3.4465752961705426E-9</c:v>
                </c:pt>
                <c:pt idx="369">
                  <c:v>1.4748257666656539E-9</c:v>
                </c:pt>
                <c:pt idx="370">
                  <c:v>3.2656545033362617E-9</c:v>
                </c:pt>
                <c:pt idx="371">
                  <c:v>1.0432541357457766E-8</c:v>
                </c:pt>
                <c:pt idx="372">
                  <c:v>3.3186136066757261E-8</c:v>
                </c:pt>
                <c:pt idx="373">
                  <c:v>1.0278486152304082E-7</c:v>
                </c:pt>
                <c:pt idx="374">
                  <c:v>3.0964105705445986E-7</c:v>
                </c:pt>
                <c:pt idx="375">
                  <c:v>9.0724601993944767E-7</c:v>
                </c:pt>
                <c:pt idx="376">
                  <c:v>2.5854009411720338E-6</c:v>
                </c:pt>
                <c:pt idx="377">
                  <c:v>7.1658382245642652E-6</c:v>
                </c:pt>
                <c:pt idx="378">
                  <c:v>1.9317119237424186E-5</c:v>
                </c:pt>
                <c:pt idx="379">
                  <c:v>5.0647030379648543E-5</c:v>
                </c:pt>
                <c:pt idx="380">
                  <c:v>1.2915222015031597E-4</c:v>
                </c:pt>
                <c:pt idx="381">
                  <c:v>3.203214565237243E-4</c:v>
                </c:pt>
                <c:pt idx="382">
                  <c:v>7.7269205963812198E-4</c:v>
                </c:pt>
                <c:pt idx="383">
                  <c:v>1.8128552663448118E-3</c:v>
                </c:pt>
                <c:pt idx="384">
                  <c:v>4.1367195625981543E-3</c:v>
                </c:pt>
                <c:pt idx="385">
                  <c:v>9.1809007412377124E-3</c:v>
                </c:pt>
                <c:pt idx="386">
                  <c:v>1.9817586771009789E-2</c:v>
                </c:pt>
                <c:pt idx="387">
                  <c:v>4.1605668952959834E-2</c:v>
                </c:pt>
                <c:pt idx="388">
                  <c:v>8.4955307133419186E-2</c:v>
                </c:pt>
                <c:pt idx="389">
                  <c:v>0.16871930735859331</c:v>
                </c:pt>
                <c:pt idx="390">
                  <c:v>0.32589321430482193</c:v>
                </c:pt>
                <c:pt idx="391">
                  <c:v>0.61224058608405263</c:v>
                </c:pt>
                <c:pt idx="392">
                  <c:v>1.1186782098429071</c:v>
                </c:pt>
                <c:pt idx="393">
                  <c:v>1.9880371965053774</c:v>
                </c:pt>
                <c:pt idx="394">
                  <c:v>3.436213164628414</c:v>
                </c:pt>
                <c:pt idx="395">
                  <c:v>5.7765954418593584</c:v>
                </c:pt>
                <c:pt idx="396">
                  <c:v>9.4449589233591809</c:v>
                </c:pt>
                <c:pt idx="397">
                  <c:v>15.019810666002964</c:v>
                </c:pt>
                <c:pt idx="398">
                  <c:v>23.230850352643831</c:v>
                </c:pt>
                <c:pt idx="399">
                  <c:v>34.946365967783876</c:v>
                </c:pt>
                <c:pt idx="400">
                  <c:v>51.129930039147098</c:v>
                </c:pt>
                <c:pt idx="401">
                  <c:v>72.758651400456216</c:v>
                </c:pt>
                <c:pt idx="402">
                  <c:v>100.7002032984617</c:v>
                </c:pt>
                <c:pt idx="403">
                  <c:v>135.5539940196214</c:v>
                </c:pt>
                <c:pt idx="404">
                  <c:v>177.47229021105574</c:v>
                </c:pt>
                <c:pt idx="405">
                  <c:v>225.98783082341751</c:v>
                </c:pt>
                <c:pt idx="406">
                  <c:v>279.88254717698356</c:v>
                </c:pt>
                <c:pt idx="407">
                  <c:v>337.13422738875153</c:v>
                </c:pt>
                <c:pt idx="408">
                  <c:v>394.97184553799781</c:v>
                </c:pt>
                <c:pt idx="409">
                  <c:v>450.05510948907403</c:v>
                </c:pt>
                <c:pt idx="410">
                  <c:v>498.77137208046105</c:v>
                </c:pt>
                <c:pt idx="411">
                  <c:v>537.61775688051046</c:v>
                </c:pt>
                <c:pt idx="412">
                  <c:v>563.61423715138426</c:v>
                </c:pt>
                <c:pt idx="413">
                  <c:v>574.68064427369336</c:v>
                </c:pt>
                <c:pt idx="414">
                  <c:v>569.91153778076387</c:v>
                </c:pt>
                <c:pt idx="415">
                  <c:v>549.69855205403258</c:v>
                </c:pt>
                <c:pt idx="416">
                  <c:v>515.67728435444974</c:v>
                </c:pt>
                <c:pt idx="417">
                  <c:v>470.50871666554093</c:v>
                </c:pt>
                <c:pt idx="418">
                  <c:v>417.53569631737241</c:v>
                </c:pt>
                <c:pt idx="419">
                  <c:v>360.37595954172116</c:v>
                </c:pt>
                <c:pt idx="420">
                  <c:v>302.52012935373767</c:v>
                </c:pt>
                <c:pt idx="421">
                  <c:v>246.99548097117517</c:v>
                </c:pt>
                <c:pt idx="422">
                  <c:v>196.13721390554051</c:v>
                </c:pt>
                <c:pt idx="423">
                  <c:v>151.48417316104769</c:v>
                </c:pt>
                <c:pt idx="424">
                  <c:v>113.79175197307852</c:v>
                </c:pt>
                <c:pt idx="425">
                  <c:v>83.136276914865434</c:v>
                </c:pt>
                <c:pt idx="426">
                  <c:v>59.075393568934324</c:v>
                </c:pt>
                <c:pt idx="427">
                  <c:v>40.828078400291311</c:v>
                </c:pt>
                <c:pt idx="428">
                  <c:v>27.444006963819422</c:v>
                </c:pt>
                <c:pt idx="429">
                  <c:v>17.942062535838261</c:v>
                </c:pt>
                <c:pt idx="430">
                  <c:v>11.408629478012932</c:v>
                </c:pt>
                <c:pt idx="431">
                  <c:v>7.055549605462506</c:v>
                </c:pt>
                <c:pt idx="432">
                  <c:v>4.2438936091627015</c:v>
                </c:pt>
                <c:pt idx="433">
                  <c:v>2.4827580043890243</c:v>
                </c:pt>
                <c:pt idx="434">
                  <c:v>1.4126694647813429</c:v>
                </c:pt>
                <c:pt idx="435">
                  <c:v>0.7817771802673642</c:v>
                </c:pt>
                <c:pt idx="436">
                  <c:v>0.42078639085627223</c:v>
                </c:pt>
                <c:pt idx="437">
                  <c:v>0.22028080031459654</c:v>
                </c:pt>
                <c:pt idx="438">
                  <c:v>0.11215738381674628</c:v>
                </c:pt>
                <c:pt idx="439">
                  <c:v>5.5541212890255903E-2</c:v>
                </c:pt>
                <c:pt idx="440">
                  <c:v>2.6750944047749359E-2</c:v>
                </c:pt>
                <c:pt idx="441">
                  <c:v>1.2531386671366768E-2</c:v>
                </c:pt>
                <c:pt idx="442">
                  <c:v>5.7094649758643824E-3</c:v>
                </c:pt>
                <c:pt idx="443">
                  <c:v>2.5300433345935864E-3</c:v>
                </c:pt>
                <c:pt idx="444">
                  <c:v>1.0904274378882198E-3</c:v>
                </c:pt>
                <c:pt idx="445">
                  <c:v>4.5709013288257718E-4</c:v>
                </c:pt>
                <c:pt idx="446">
                  <c:v>1.8635591682087524E-4</c:v>
                </c:pt>
                <c:pt idx="447">
                  <c:v>7.389597615000307E-5</c:v>
                </c:pt>
                <c:pt idx="448">
                  <c:v>2.8499330585241964E-5</c:v>
                </c:pt>
                <c:pt idx="449">
                  <c:v>1.0690174442651141E-5</c:v>
                </c:pt>
                <c:pt idx="450">
                  <c:v>3.9000591117228009E-6</c:v>
                </c:pt>
                <c:pt idx="451">
                  <c:v>1.3838654008731098E-6</c:v>
                </c:pt>
                <c:pt idx="452">
                  <c:v>4.7758730879707262E-7</c:v>
                </c:pt>
                <c:pt idx="453">
                  <c:v>1.603053320790833E-7</c:v>
                </c:pt>
                <c:pt idx="454">
                  <c:v>5.2333456895805815E-8</c:v>
                </c:pt>
                <c:pt idx="455">
                  <c:v>1.6616790424435175E-8</c:v>
                </c:pt>
                <c:pt idx="456">
                  <c:v>5.1315802645637433E-9</c:v>
                </c:pt>
                <c:pt idx="457">
                  <c:v>1.5413148914547545E-9</c:v>
                </c:pt>
                <c:pt idx="458">
                  <c:v>4.5026468609521359E-10</c:v>
                </c:pt>
                <c:pt idx="459">
                  <c:v>1.2793243434019805E-10</c:v>
                </c:pt>
                <c:pt idx="460">
                  <c:v>3.5353279373052471E-11</c:v>
                </c:pt>
                <c:pt idx="461">
                  <c:v>9.5019996681168519E-12</c:v>
                </c:pt>
                <c:pt idx="462">
                  <c:v>2.4839141472378659E-12</c:v>
                </c:pt>
                <c:pt idx="463">
                  <c:v>6.3153062465144787E-13</c:v>
                </c:pt>
                <c:pt idx="464">
                  <c:v>1.5616672920759525E-13</c:v>
                </c:pt>
                <c:pt idx="465">
                  <c:v>3.7559420045992153E-14</c:v>
                </c:pt>
                <c:pt idx="466">
                  <c:v>8.7858848176520035E-15</c:v>
                </c:pt>
                <c:pt idx="467">
                  <c:v>1.9988877085978396E-15</c:v>
                </c:pt>
                <c:pt idx="468">
                  <c:v>4.4231081035412472E-16</c:v>
                </c:pt>
                <c:pt idx="469">
                  <c:v>9.5192553070679527E-17</c:v>
                </c:pt>
                <c:pt idx="470">
                  <c:v>1.992574921650136E-17</c:v>
                </c:pt>
                <c:pt idx="471">
                  <c:v>4.0566039543434533E-18</c:v>
                </c:pt>
                <c:pt idx="472">
                  <c:v>8.0324276730958775E-19</c:v>
                </c:pt>
                <c:pt idx="473">
                  <c:v>1.5469180326301387E-19</c:v>
                </c:pt>
                <c:pt idx="474">
                  <c:v>2.8975040049976064E-20</c:v>
                </c:pt>
                <c:pt idx="475">
                  <c:v>5.2785793218015855E-21</c:v>
                </c:pt>
                <c:pt idx="476">
                  <c:v>9.3529007058840175E-22</c:v>
                </c:pt>
                <c:pt idx="477">
                  <c:v>1.6118026286371198E-22</c:v>
                </c:pt>
                <c:pt idx="478">
                  <c:v>2.7015540450163579E-23</c:v>
                </c:pt>
                <c:pt idx="479">
                  <c:v>4.4040447664697163E-24</c:v>
                </c:pt>
                <c:pt idx="480">
                  <c:v>6.9827429341692144E-25</c:v>
                </c:pt>
                <c:pt idx="481">
                  <c:v>1.0768039688123337E-25</c:v>
                </c:pt>
                <c:pt idx="482">
                  <c:v>1.6150408273053681E-26</c:v>
                </c:pt>
                <c:pt idx="483">
                  <c:v>2.3559530303687555E-27</c:v>
                </c:pt>
                <c:pt idx="484">
                  <c:v>3.3426123588115359E-28</c:v>
                </c:pt>
                <c:pt idx="485">
                  <c:v>4.6125561469318757E-29</c:v>
                </c:pt>
                <c:pt idx="486">
                  <c:v>6.1906119429026418E-30</c:v>
                </c:pt>
                <c:pt idx="487">
                  <c:v>8.0809377471367455E-31</c:v>
                </c:pt>
                <c:pt idx="488">
                  <c:v>1.0259500226799115E-31</c:v>
                </c:pt>
                <c:pt idx="489">
                  <c:v>1.2668550124518036E-32</c:v>
                </c:pt>
                <c:pt idx="490">
                  <c:v>1.5214717296453827E-33</c:v>
                </c:pt>
                <c:pt idx="491">
                  <c:v>1.7772033558776197E-34</c:v>
                </c:pt>
                <c:pt idx="492">
                  <c:v>2.0190479195874224E-35</c:v>
                </c:pt>
                <c:pt idx="493">
                  <c:v>2.2309631288635281E-36</c:v>
                </c:pt>
                <c:pt idx="494">
                  <c:v>2.3975872663830358E-37</c:v>
                </c:pt>
                <c:pt idx="495">
                  <c:v>2.5060672348979816E-38</c:v>
                </c:pt>
                <c:pt idx="496">
                  <c:v>2.5476940796374462E-39</c:v>
                </c:pt>
                <c:pt idx="497">
                  <c:v>2.5190576210202717E-40</c:v>
                </c:pt>
                <c:pt idx="498">
                  <c:v>2.4225078324757306E-41</c:v>
                </c:pt>
                <c:pt idx="499">
                  <c:v>2.2658363643199912E-42</c:v>
                </c:pt>
                <c:pt idx="500">
                  <c:v>2.0612380910129369E-43</c:v>
                </c:pt>
                <c:pt idx="501">
                  <c:v>1.8237446919072792E-44</c:v>
                </c:pt>
                <c:pt idx="502">
                  <c:v>1.5694091728844499E-45</c:v>
                </c:pt>
                <c:pt idx="503">
                  <c:v>1.3135439147490189E-46</c:v>
                </c:pt>
                <c:pt idx="504">
                  <c:v>1.0692746513122854E-47</c:v>
                </c:pt>
                <c:pt idx="505">
                  <c:v>8.4658430029301645E-49</c:v>
                </c:pt>
                <c:pt idx="506">
                  <c:v>6.5190965579810494E-50</c:v>
                </c:pt>
                <c:pt idx="507">
                  <c:v>4.8824845916816255E-51</c:v>
                </c:pt>
                <c:pt idx="508">
                  <c:v>3.5565638799239721E-52</c:v>
                </c:pt>
                <c:pt idx="509">
                  <c:v>2.5197451041473953E-53</c:v>
                </c:pt>
                <c:pt idx="510">
                  <c:v>1.7362764348977621E-54</c:v>
                </c:pt>
                <c:pt idx="511">
                  <c:v>1.1636366630896831E-55</c:v>
                </c:pt>
                <c:pt idx="512">
                  <c:v>7.584940633210499E-57</c:v>
                </c:pt>
                <c:pt idx="513">
                  <c:v>4.808650798812945E-58</c:v>
                </c:pt>
                <c:pt idx="514">
                  <c:v>2.9650400129341721E-59</c:v>
                </c:pt>
                <c:pt idx="515">
                  <c:v>1.7781735314167151E-60</c:v>
                </c:pt>
                <c:pt idx="516">
                  <c:v>1.0371796536506589E-61</c:v>
                </c:pt>
                <c:pt idx="517">
                  <c:v>5.8839652649856254E-63</c:v>
                </c:pt>
                <c:pt idx="518">
                  <c:v>3.2465528444496389E-64</c:v>
                </c:pt>
                <c:pt idx="519">
                  <c:v>1.7422525817579049E-65</c:v>
                </c:pt>
                <c:pt idx="520">
                  <c:v>9.0936036557012306E-67</c:v>
                </c:pt>
                <c:pt idx="521">
                  <c:v>4.6163336548351821E-68</c:v>
                </c:pt>
                <c:pt idx="522">
                  <c:v>2.2792639650411738E-69</c:v>
                </c:pt>
                <c:pt idx="523">
                  <c:v>1.0945316450790186E-70</c:v>
                </c:pt>
                <c:pt idx="524">
                  <c:v>5.1120875713779484E-72</c:v>
                </c:pt>
                <c:pt idx="525">
                  <c:v>2.3222261518263174E-73</c:v>
                </c:pt>
                <c:pt idx="526">
                  <c:v>1.0259991541743151E-74</c:v>
                </c:pt>
                <c:pt idx="527">
                  <c:v>4.4088544161073138E-76</c:v>
                </c:pt>
                <c:pt idx="528">
                  <c:v>1.8426412036204577E-77</c:v>
                </c:pt>
                <c:pt idx="529">
                  <c:v>7.4901766896697514E-79</c:v>
                </c:pt>
                <c:pt idx="530">
                  <c:v>2.9612809401147595E-80</c:v>
                </c:pt>
                <c:pt idx="531">
                  <c:v>1.1386845406488605E-81</c:v>
                </c:pt>
                <c:pt idx="532">
                  <c:v>4.2585671728489537E-83</c:v>
                </c:pt>
                <c:pt idx="533">
                  <c:v>1.5490300539486234E-84</c:v>
                </c:pt>
                <c:pt idx="534">
                  <c:v>5.4801500541529105E-86</c:v>
                </c:pt>
                <c:pt idx="535">
                  <c:v>1.8856510224610374E-87</c:v>
                </c:pt>
                <c:pt idx="536">
                  <c:v>6.3105390137054847E-89</c:v>
                </c:pt>
                <c:pt idx="537">
                  <c:v>2.0540350754980292E-90</c:v>
                </c:pt>
                <c:pt idx="538">
                  <c:v>6.5025772365612641E-92</c:v>
                </c:pt>
                <c:pt idx="539">
                  <c:v>2.0021630751370084E-93</c:v>
                </c:pt>
                <c:pt idx="540">
                  <c:v>5.9958345492731118E-95</c:v>
                </c:pt>
                <c:pt idx="541">
                  <c:v>1.7463693369293379E-96</c:v>
                </c:pt>
                <c:pt idx="542">
                  <c:v>4.9471926056927954E-98</c:v>
                </c:pt>
                <c:pt idx="543">
                  <c:v>1.363068886313004E-99</c:v>
                </c:pt>
                <c:pt idx="544">
                  <c:v>3.6526920116874584E-101</c:v>
                </c:pt>
                <c:pt idx="545">
                  <c:v>9.5201670599350707E-103</c:v>
                </c:pt>
                <c:pt idx="546">
                  <c:v>2.413305754463725E-104</c:v>
                </c:pt>
                <c:pt idx="547">
                  <c:v>5.9499921377264596E-106</c:v>
                </c:pt>
                <c:pt idx="548">
                  <c:v>1.4267789706953338E-107</c:v>
                </c:pt>
                <c:pt idx="549">
                  <c:v>3.3276165210153617E-109</c:v>
                </c:pt>
                <c:pt idx="550">
                  <c:v>7.5482470925803504E-111</c:v>
                </c:pt>
                <c:pt idx="551">
                  <c:v>1.665310457882758E-112</c:v>
                </c:pt>
                <c:pt idx="552">
                  <c:v>3.5733912917993553E-114</c:v>
                </c:pt>
                <c:pt idx="553">
                  <c:v>7.457653556724921E-116</c:v>
                </c:pt>
                <c:pt idx="554">
                  <c:v>1.5137707127727241E-117</c:v>
                </c:pt>
                <c:pt idx="555">
                  <c:v>2.9885068603617657E-119</c:v>
                </c:pt>
                <c:pt idx="556">
                  <c:v>5.7383189011819022E-121</c:v>
                </c:pt>
                <c:pt idx="557">
                  <c:v>1.0716460495992513E-122</c:v>
                </c:pt>
                <c:pt idx="558">
                  <c:v>1.9464996011654566E-124</c:v>
                </c:pt>
                <c:pt idx="559">
                  <c:v>3.4386940340784111E-126</c:v>
                </c:pt>
                <c:pt idx="560">
                  <c:v>5.9083881120864052E-128</c:v>
                </c:pt>
                <c:pt idx="561">
                  <c:v>9.8737189369467062E-130</c:v>
                </c:pt>
                <c:pt idx="562">
                  <c:v>1.6048290227362544E-131</c:v>
                </c:pt>
                <c:pt idx="563">
                  <c:v>2.5369566333138021E-133</c:v>
                </c:pt>
                <c:pt idx="564">
                  <c:v>3.9006194457677191E-135</c:v>
                </c:pt>
                <c:pt idx="565">
                  <c:v>5.8329786116533529E-137</c:v>
                </c:pt>
                <c:pt idx="566">
                  <c:v>8.4836638257140776E-139</c:v>
                </c:pt>
                <c:pt idx="567">
                  <c:v>1.2000871403008515E-140</c:v>
                </c:pt>
                <c:pt idx="568">
                  <c:v>1.6511190100429089E-142</c:v>
                </c:pt>
                <c:pt idx="569">
                  <c:v>2.2094299543533865E-144</c:v>
                </c:pt>
                <c:pt idx="570">
                  <c:v>2.8755330402620262E-146</c:v>
                </c:pt>
                <c:pt idx="571">
                  <c:v>3.6399276457725852E-148</c:v>
                </c:pt>
                <c:pt idx="572">
                  <c:v>4.481293657966878E-150</c:v>
                </c:pt>
                <c:pt idx="573">
                  <c:v>5.3659957161445967E-152</c:v>
                </c:pt>
                <c:pt idx="574">
                  <c:v>6.2493306491700913E-154</c:v>
                </c:pt>
                <c:pt idx="575">
                  <c:v>7.0786909200574564E-156</c:v>
                </c:pt>
              </c:numCache>
            </c:numRef>
          </c:yVal>
          <c:smooth val="0"/>
        </c:ser>
        <c:ser>
          <c:idx val="7"/>
          <c:order val="7"/>
          <c:tx>
            <c:strRef>
              <c:f>'data and analysis'!$M$15</c:f>
              <c:strCache>
                <c:ptCount val="1"/>
                <c:pt idx="0">
                  <c:v>25747.43 fit</c:v>
                </c:pt>
              </c:strCache>
            </c:strRef>
          </c:tx>
          <c:spPr>
            <a:ln>
              <a:solidFill>
                <a:schemeClr val="accent4">
                  <a:lumMod val="75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'data and analysis'!$A$16:$A$36981</c:f>
              <c:numCache>
                <c:formatCode>General</c:formatCode>
                <c:ptCount val="36966"/>
                <c:pt idx="0">
                  <c:v>-287</c:v>
                </c:pt>
                <c:pt idx="1">
                  <c:v>-286</c:v>
                </c:pt>
                <c:pt idx="2">
                  <c:v>-285</c:v>
                </c:pt>
                <c:pt idx="3">
                  <c:v>-284</c:v>
                </c:pt>
                <c:pt idx="4">
                  <c:v>-283</c:v>
                </c:pt>
                <c:pt idx="5">
                  <c:v>-282</c:v>
                </c:pt>
                <c:pt idx="6">
                  <c:v>-281</c:v>
                </c:pt>
                <c:pt idx="7">
                  <c:v>-280</c:v>
                </c:pt>
                <c:pt idx="8">
                  <c:v>-279</c:v>
                </c:pt>
                <c:pt idx="9">
                  <c:v>-278</c:v>
                </c:pt>
                <c:pt idx="10">
                  <c:v>-277</c:v>
                </c:pt>
                <c:pt idx="11">
                  <c:v>-276</c:v>
                </c:pt>
                <c:pt idx="12">
                  <c:v>-275</c:v>
                </c:pt>
                <c:pt idx="13">
                  <c:v>-274</c:v>
                </c:pt>
                <c:pt idx="14">
                  <c:v>-273</c:v>
                </c:pt>
                <c:pt idx="15">
                  <c:v>-272</c:v>
                </c:pt>
                <c:pt idx="16">
                  <c:v>-271</c:v>
                </c:pt>
                <c:pt idx="17">
                  <c:v>-270</c:v>
                </c:pt>
                <c:pt idx="18">
                  <c:v>-269</c:v>
                </c:pt>
                <c:pt idx="19">
                  <c:v>-268</c:v>
                </c:pt>
                <c:pt idx="20">
                  <c:v>-267</c:v>
                </c:pt>
                <c:pt idx="21">
                  <c:v>-266</c:v>
                </c:pt>
                <c:pt idx="22">
                  <c:v>-265</c:v>
                </c:pt>
                <c:pt idx="23">
                  <c:v>-264</c:v>
                </c:pt>
                <c:pt idx="24">
                  <c:v>-263</c:v>
                </c:pt>
                <c:pt idx="25">
                  <c:v>-262</c:v>
                </c:pt>
                <c:pt idx="26">
                  <c:v>-261</c:v>
                </c:pt>
                <c:pt idx="27">
                  <c:v>-260</c:v>
                </c:pt>
                <c:pt idx="28">
                  <c:v>-259</c:v>
                </c:pt>
                <c:pt idx="29">
                  <c:v>-258</c:v>
                </c:pt>
                <c:pt idx="30">
                  <c:v>-257</c:v>
                </c:pt>
                <c:pt idx="31">
                  <c:v>-256</c:v>
                </c:pt>
                <c:pt idx="32">
                  <c:v>-255</c:v>
                </c:pt>
                <c:pt idx="33">
                  <c:v>-254</c:v>
                </c:pt>
                <c:pt idx="34">
                  <c:v>-253</c:v>
                </c:pt>
                <c:pt idx="35">
                  <c:v>-252</c:v>
                </c:pt>
                <c:pt idx="36">
                  <c:v>-251</c:v>
                </c:pt>
                <c:pt idx="37">
                  <c:v>-250</c:v>
                </c:pt>
                <c:pt idx="38">
                  <c:v>-249</c:v>
                </c:pt>
                <c:pt idx="39">
                  <c:v>-248</c:v>
                </c:pt>
                <c:pt idx="40">
                  <c:v>-247</c:v>
                </c:pt>
                <c:pt idx="41">
                  <c:v>-246</c:v>
                </c:pt>
                <c:pt idx="42">
                  <c:v>-245</c:v>
                </c:pt>
                <c:pt idx="43">
                  <c:v>-244</c:v>
                </c:pt>
                <c:pt idx="44">
                  <c:v>-243</c:v>
                </c:pt>
                <c:pt idx="45">
                  <c:v>-242</c:v>
                </c:pt>
                <c:pt idx="46">
                  <c:v>-241</c:v>
                </c:pt>
                <c:pt idx="47">
                  <c:v>-240</c:v>
                </c:pt>
                <c:pt idx="48">
                  <c:v>-239</c:v>
                </c:pt>
                <c:pt idx="49">
                  <c:v>-238</c:v>
                </c:pt>
                <c:pt idx="50">
                  <c:v>-237</c:v>
                </c:pt>
                <c:pt idx="51">
                  <c:v>-236</c:v>
                </c:pt>
                <c:pt idx="52">
                  <c:v>-235</c:v>
                </c:pt>
                <c:pt idx="53">
                  <c:v>-234</c:v>
                </c:pt>
                <c:pt idx="54">
                  <c:v>-233</c:v>
                </c:pt>
                <c:pt idx="55">
                  <c:v>-232</c:v>
                </c:pt>
                <c:pt idx="56">
                  <c:v>-231</c:v>
                </c:pt>
                <c:pt idx="57">
                  <c:v>-230</c:v>
                </c:pt>
                <c:pt idx="58">
                  <c:v>-229</c:v>
                </c:pt>
                <c:pt idx="59">
                  <c:v>-228</c:v>
                </c:pt>
                <c:pt idx="60">
                  <c:v>-227</c:v>
                </c:pt>
                <c:pt idx="61">
                  <c:v>-226</c:v>
                </c:pt>
                <c:pt idx="62">
                  <c:v>-225</c:v>
                </c:pt>
                <c:pt idx="63">
                  <c:v>-224</c:v>
                </c:pt>
                <c:pt idx="64">
                  <c:v>-223</c:v>
                </c:pt>
                <c:pt idx="65">
                  <c:v>-222</c:v>
                </c:pt>
                <c:pt idx="66">
                  <c:v>-221</c:v>
                </c:pt>
                <c:pt idx="67">
                  <c:v>-220</c:v>
                </c:pt>
                <c:pt idx="68">
                  <c:v>-219</c:v>
                </c:pt>
                <c:pt idx="69">
                  <c:v>-218</c:v>
                </c:pt>
                <c:pt idx="70">
                  <c:v>-217</c:v>
                </c:pt>
                <c:pt idx="71">
                  <c:v>-216</c:v>
                </c:pt>
                <c:pt idx="72">
                  <c:v>-215</c:v>
                </c:pt>
                <c:pt idx="73">
                  <c:v>-214</c:v>
                </c:pt>
                <c:pt idx="74">
                  <c:v>-213</c:v>
                </c:pt>
                <c:pt idx="75">
                  <c:v>-212</c:v>
                </c:pt>
                <c:pt idx="76">
                  <c:v>-211</c:v>
                </c:pt>
                <c:pt idx="77">
                  <c:v>-210</c:v>
                </c:pt>
                <c:pt idx="78">
                  <c:v>-209</c:v>
                </c:pt>
                <c:pt idx="79">
                  <c:v>-208</c:v>
                </c:pt>
                <c:pt idx="80">
                  <c:v>-207</c:v>
                </c:pt>
                <c:pt idx="81">
                  <c:v>-206</c:v>
                </c:pt>
                <c:pt idx="82">
                  <c:v>-205</c:v>
                </c:pt>
                <c:pt idx="83">
                  <c:v>-204</c:v>
                </c:pt>
                <c:pt idx="84">
                  <c:v>-203</c:v>
                </c:pt>
                <c:pt idx="85">
                  <c:v>-202</c:v>
                </c:pt>
                <c:pt idx="86">
                  <c:v>-201</c:v>
                </c:pt>
                <c:pt idx="87">
                  <c:v>-200</c:v>
                </c:pt>
                <c:pt idx="88">
                  <c:v>-199</c:v>
                </c:pt>
                <c:pt idx="89">
                  <c:v>-198</c:v>
                </c:pt>
                <c:pt idx="90">
                  <c:v>-197</c:v>
                </c:pt>
                <c:pt idx="91">
                  <c:v>-196</c:v>
                </c:pt>
                <c:pt idx="92">
                  <c:v>-195</c:v>
                </c:pt>
                <c:pt idx="93">
                  <c:v>-194</c:v>
                </c:pt>
                <c:pt idx="94">
                  <c:v>-193</c:v>
                </c:pt>
                <c:pt idx="95">
                  <c:v>-192</c:v>
                </c:pt>
                <c:pt idx="96">
                  <c:v>-191</c:v>
                </c:pt>
                <c:pt idx="97">
                  <c:v>-190</c:v>
                </c:pt>
                <c:pt idx="98">
                  <c:v>-189</c:v>
                </c:pt>
                <c:pt idx="99">
                  <c:v>-188</c:v>
                </c:pt>
                <c:pt idx="100">
                  <c:v>-187</c:v>
                </c:pt>
                <c:pt idx="101">
                  <c:v>-186</c:v>
                </c:pt>
                <c:pt idx="102">
                  <c:v>-185</c:v>
                </c:pt>
                <c:pt idx="103">
                  <c:v>-184</c:v>
                </c:pt>
                <c:pt idx="104">
                  <c:v>-183</c:v>
                </c:pt>
                <c:pt idx="105">
                  <c:v>-182</c:v>
                </c:pt>
                <c:pt idx="106">
                  <c:v>-181</c:v>
                </c:pt>
                <c:pt idx="107">
                  <c:v>-180</c:v>
                </c:pt>
                <c:pt idx="108">
                  <c:v>-179</c:v>
                </c:pt>
                <c:pt idx="109">
                  <c:v>-178</c:v>
                </c:pt>
                <c:pt idx="110">
                  <c:v>-177</c:v>
                </c:pt>
                <c:pt idx="111">
                  <c:v>-176</c:v>
                </c:pt>
                <c:pt idx="112">
                  <c:v>-175</c:v>
                </c:pt>
                <c:pt idx="113">
                  <c:v>-174</c:v>
                </c:pt>
                <c:pt idx="114">
                  <c:v>-173</c:v>
                </c:pt>
                <c:pt idx="115">
                  <c:v>-172</c:v>
                </c:pt>
                <c:pt idx="116">
                  <c:v>-171</c:v>
                </c:pt>
                <c:pt idx="117">
                  <c:v>-170</c:v>
                </c:pt>
                <c:pt idx="118">
                  <c:v>-169</c:v>
                </c:pt>
                <c:pt idx="119">
                  <c:v>-168</c:v>
                </c:pt>
                <c:pt idx="120">
                  <c:v>-167</c:v>
                </c:pt>
                <c:pt idx="121">
                  <c:v>-166</c:v>
                </c:pt>
                <c:pt idx="122">
                  <c:v>-165</c:v>
                </c:pt>
                <c:pt idx="123">
                  <c:v>-164</c:v>
                </c:pt>
                <c:pt idx="124">
                  <c:v>-163</c:v>
                </c:pt>
                <c:pt idx="125">
                  <c:v>-162</c:v>
                </c:pt>
                <c:pt idx="126">
                  <c:v>-161</c:v>
                </c:pt>
                <c:pt idx="127">
                  <c:v>-160</c:v>
                </c:pt>
                <c:pt idx="128">
                  <c:v>-159</c:v>
                </c:pt>
                <c:pt idx="129">
                  <c:v>-158</c:v>
                </c:pt>
                <c:pt idx="130">
                  <c:v>-157</c:v>
                </c:pt>
                <c:pt idx="131">
                  <c:v>-156</c:v>
                </c:pt>
                <c:pt idx="132">
                  <c:v>-155</c:v>
                </c:pt>
                <c:pt idx="133">
                  <c:v>-154</c:v>
                </c:pt>
                <c:pt idx="134">
                  <c:v>-153</c:v>
                </c:pt>
                <c:pt idx="135">
                  <c:v>-152</c:v>
                </c:pt>
                <c:pt idx="136">
                  <c:v>-151</c:v>
                </c:pt>
                <c:pt idx="137">
                  <c:v>-150</c:v>
                </c:pt>
                <c:pt idx="138">
                  <c:v>-149</c:v>
                </c:pt>
                <c:pt idx="139">
                  <c:v>-148</c:v>
                </c:pt>
                <c:pt idx="140">
                  <c:v>-147</c:v>
                </c:pt>
                <c:pt idx="141">
                  <c:v>-146</c:v>
                </c:pt>
                <c:pt idx="142">
                  <c:v>-145</c:v>
                </c:pt>
                <c:pt idx="143">
                  <c:v>-144</c:v>
                </c:pt>
                <c:pt idx="144">
                  <c:v>-143</c:v>
                </c:pt>
                <c:pt idx="145">
                  <c:v>-142</c:v>
                </c:pt>
                <c:pt idx="146">
                  <c:v>-141</c:v>
                </c:pt>
                <c:pt idx="147">
                  <c:v>-140</c:v>
                </c:pt>
                <c:pt idx="148">
                  <c:v>-139</c:v>
                </c:pt>
                <c:pt idx="149">
                  <c:v>-138</c:v>
                </c:pt>
                <c:pt idx="150">
                  <c:v>-137</c:v>
                </c:pt>
                <c:pt idx="151">
                  <c:v>-136</c:v>
                </c:pt>
                <c:pt idx="152">
                  <c:v>-135</c:v>
                </c:pt>
                <c:pt idx="153">
                  <c:v>-134</c:v>
                </c:pt>
                <c:pt idx="154">
                  <c:v>-133</c:v>
                </c:pt>
                <c:pt idx="155">
                  <c:v>-132</c:v>
                </c:pt>
                <c:pt idx="156">
                  <c:v>-131</c:v>
                </c:pt>
                <c:pt idx="157">
                  <c:v>-130</c:v>
                </c:pt>
                <c:pt idx="158">
                  <c:v>-129</c:v>
                </c:pt>
                <c:pt idx="159">
                  <c:v>-128</c:v>
                </c:pt>
                <c:pt idx="160">
                  <c:v>-127</c:v>
                </c:pt>
                <c:pt idx="161">
                  <c:v>-126</c:v>
                </c:pt>
                <c:pt idx="162">
                  <c:v>-125</c:v>
                </c:pt>
                <c:pt idx="163">
                  <c:v>-124</c:v>
                </c:pt>
                <c:pt idx="164">
                  <c:v>-123</c:v>
                </c:pt>
                <c:pt idx="165">
                  <c:v>-122</c:v>
                </c:pt>
                <c:pt idx="166">
                  <c:v>-121</c:v>
                </c:pt>
                <c:pt idx="167">
                  <c:v>-120</c:v>
                </c:pt>
                <c:pt idx="168">
                  <c:v>-119</c:v>
                </c:pt>
                <c:pt idx="169">
                  <c:v>-118</c:v>
                </c:pt>
                <c:pt idx="170">
                  <c:v>-117</c:v>
                </c:pt>
                <c:pt idx="171">
                  <c:v>-116</c:v>
                </c:pt>
                <c:pt idx="172">
                  <c:v>-115</c:v>
                </c:pt>
                <c:pt idx="173">
                  <c:v>-114</c:v>
                </c:pt>
                <c:pt idx="174">
                  <c:v>-113</c:v>
                </c:pt>
                <c:pt idx="175">
                  <c:v>-112</c:v>
                </c:pt>
                <c:pt idx="176">
                  <c:v>-111</c:v>
                </c:pt>
                <c:pt idx="177">
                  <c:v>-110</c:v>
                </c:pt>
                <c:pt idx="178">
                  <c:v>-109</c:v>
                </c:pt>
                <c:pt idx="179">
                  <c:v>-108</c:v>
                </c:pt>
                <c:pt idx="180">
                  <c:v>-107</c:v>
                </c:pt>
                <c:pt idx="181">
                  <c:v>-106</c:v>
                </c:pt>
                <c:pt idx="182">
                  <c:v>-105</c:v>
                </c:pt>
                <c:pt idx="183">
                  <c:v>-104</c:v>
                </c:pt>
                <c:pt idx="184">
                  <c:v>-103</c:v>
                </c:pt>
                <c:pt idx="185">
                  <c:v>-102</c:v>
                </c:pt>
                <c:pt idx="186">
                  <c:v>-101</c:v>
                </c:pt>
                <c:pt idx="187">
                  <c:v>-100</c:v>
                </c:pt>
                <c:pt idx="188">
                  <c:v>-99</c:v>
                </c:pt>
                <c:pt idx="189">
                  <c:v>-98</c:v>
                </c:pt>
                <c:pt idx="190">
                  <c:v>-97</c:v>
                </c:pt>
                <c:pt idx="191">
                  <c:v>-96</c:v>
                </c:pt>
                <c:pt idx="192">
                  <c:v>-95</c:v>
                </c:pt>
                <c:pt idx="193">
                  <c:v>-94</c:v>
                </c:pt>
                <c:pt idx="194">
                  <c:v>-93</c:v>
                </c:pt>
                <c:pt idx="195">
                  <c:v>-92</c:v>
                </c:pt>
                <c:pt idx="196">
                  <c:v>-91</c:v>
                </c:pt>
                <c:pt idx="197">
                  <c:v>-90</c:v>
                </c:pt>
                <c:pt idx="198">
                  <c:v>-89</c:v>
                </c:pt>
                <c:pt idx="199">
                  <c:v>-88</c:v>
                </c:pt>
                <c:pt idx="200">
                  <c:v>-87</c:v>
                </c:pt>
                <c:pt idx="201">
                  <c:v>-86</c:v>
                </c:pt>
                <c:pt idx="202">
                  <c:v>-85</c:v>
                </c:pt>
                <c:pt idx="203">
                  <c:v>-84</c:v>
                </c:pt>
                <c:pt idx="204">
                  <c:v>-83</c:v>
                </c:pt>
                <c:pt idx="205">
                  <c:v>-82</c:v>
                </c:pt>
                <c:pt idx="206">
                  <c:v>-81</c:v>
                </c:pt>
                <c:pt idx="207">
                  <c:v>-80</c:v>
                </c:pt>
                <c:pt idx="208">
                  <c:v>-79</c:v>
                </c:pt>
                <c:pt idx="209">
                  <c:v>-78</c:v>
                </c:pt>
                <c:pt idx="210">
                  <c:v>-77</c:v>
                </c:pt>
                <c:pt idx="211">
                  <c:v>-76</c:v>
                </c:pt>
                <c:pt idx="212">
                  <c:v>-75</c:v>
                </c:pt>
                <c:pt idx="213">
                  <c:v>-74</c:v>
                </c:pt>
                <c:pt idx="214">
                  <c:v>-73</c:v>
                </c:pt>
                <c:pt idx="215">
                  <c:v>-72</c:v>
                </c:pt>
                <c:pt idx="216">
                  <c:v>-71</c:v>
                </c:pt>
                <c:pt idx="217">
                  <c:v>-70</c:v>
                </c:pt>
                <c:pt idx="218">
                  <c:v>-69</c:v>
                </c:pt>
                <c:pt idx="219">
                  <c:v>-68</c:v>
                </c:pt>
                <c:pt idx="220">
                  <c:v>-67</c:v>
                </c:pt>
                <c:pt idx="221">
                  <c:v>-66</c:v>
                </c:pt>
                <c:pt idx="222">
                  <c:v>-65</c:v>
                </c:pt>
                <c:pt idx="223">
                  <c:v>-64</c:v>
                </c:pt>
                <c:pt idx="224">
                  <c:v>-63</c:v>
                </c:pt>
                <c:pt idx="225">
                  <c:v>-62</c:v>
                </c:pt>
                <c:pt idx="226">
                  <c:v>-61</c:v>
                </c:pt>
                <c:pt idx="227">
                  <c:v>-60</c:v>
                </c:pt>
                <c:pt idx="228">
                  <c:v>-59</c:v>
                </c:pt>
                <c:pt idx="229">
                  <c:v>-58</c:v>
                </c:pt>
                <c:pt idx="230">
                  <c:v>-57</c:v>
                </c:pt>
                <c:pt idx="231">
                  <c:v>-56</c:v>
                </c:pt>
                <c:pt idx="232">
                  <c:v>-55</c:v>
                </c:pt>
                <c:pt idx="233">
                  <c:v>-54</c:v>
                </c:pt>
                <c:pt idx="234">
                  <c:v>-53</c:v>
                </c:pt>
                <c:pt idx="235">
                  <c:v>-52</c:v>
                </c:pt>
                <c:pt idx="236">
                  <c:v>-51</c:v>
                </c:pt>
                <c:pt idx="237">
                  <c:v>-50</c:v>
                </c:pt>
                <c:pt idx="238">
                  <c:v>-49</c:v>
                </c:pt>
                <c:pt idx="239">
                  <c:v>-48</c:v>
                </c:pt>
                <c:pt idx="240">
                  <c:v>-47</c:v>
                </c:pt>
                <c:pt idx="241">
                  <c:v>-46</c:v>
                </c:pt>
                <c:pt idx="242">
                  <c:v>-45</c:v>
                </c:pt>
                <c:pt idx="243">
                  <c:v>-44</c:v>
                </c:pt>
                <c:pt idx="244">
                  <c:v>-43</c:v>
                </c:pt>
                <c:pt idx="245">
                  <c:v>-42</c:v>
                </c:pt>
                <c:pt idx="246">
                  <c:v>-41</c:v>
                </c:pt>
                <c:pt idx="247">
                  <c:v>-40</c:v>
                </c:pt>
                <c:pt idx="248">
                  <c:v>-39</c:v>
                </c:pt>
                <c:pt idx="249">
                  <c:v>-38</c:v>
                </c:pt>
                <c:pt idx="250">
                  <c:v>-37</c:v>
                </c:pt>
                <c:pt idx="251">
                  <c:v>-36</c:v>
                </c:pt>
                <c:pt idx="252">
                  <c:v>-35</c:v>
                </c:pt>
                <c:pt idx="253">
                  <c:v>-34</c:v>
                </c:pt>
                <c:pt idx="254">
                  <c:v>-33</c:v>
                </c:pt>
                <c:pt idx="255">
                  <c:v>-32</c:v>
                </c:pt>
                <c:pt idx="256">
                  <c:v>-31</c:v>
                </c:pt>
                <c:pt idx="257">
                  <c:v>-30</c:v>
                </c:pt>
                <c:pt idx="258">
                  <c:v>-29</c:v>
                </c:pt>
                <c:pt idx="259">
                  <c:v>-28</c:v>
                </c:pt>
                <c:pt idx="260">
                  <c:v>-27</c:v>
                </c:pt>
                <c:pt idx="261">
                  <c:v>-26</c:v>
                </c:pt>
                <c:pt idx="262">
                  <c:v>-25</c:v>
                </c:pt>
                <c:pt idx="263">
                  <c:v>-24</c:v>
                </c:pt>
                <c:pt idx="264">
                  <c:v>-23</c:v>
                </c:pt>
                <c:pt idx="265">
                  <c:v>-22</c:v>
                </c:pt>
                <c:pt idx="266">
                  <c:v>-21</c:v>
                </c:pt>
                <c:pt idx="267">
                  <c:v>-20</c:v>
                </c:pt>
                <c:pt idx="268">
                  <c:v>-19</c:v>
                </c:pt>
                <c:pt idx="269">
                  <c:v>-18</c:v>
                </c:pt>
                <c:pt idx="270">
                  <c:v>-17</c:v>
                </c:pt>
                <c:pt idx="271">
                  <c:v>-16</c:v>
                </c:pt>
                <c:pt idx="272">
                  <c:v>-15</c:v>
                </c:pt>
                <c:pt idx="273">
                  <c:v>-14</c:v>
                </c:pt>
                <c:pt idx="274">
                  <c:v>-13</c:v>
                </c:pt>
                <c:pt idx="275">
                  <c:v>-12</c:v>
                </c:pt>
                <c:pt idx="276">
                  <c:v>-11</c:v>
                </c:pt>
                <c:pt idx="277">
                  <c:v>-10</c:v>
                </c:pt>
                <c:pt idx="278">
                  <c:v>-9</c:v>
                </c:pt>
                <c:pt idx="279">
                  <c:v>-8</c:v>
                </c:pt>
                <c:pt idx="280">
                  <c:v>-7</c:v>
                </c:pt>
                <c:pt idx="281">
                  <c:v>-6</c:v>
                </c:pt>
                <c:pt idx="282">
                  <c:v>-5</c:v>
                </c:pt>
                <c:pt idx="283">
                  <c:v>-4</c:v>
                </c:pt>
                <c:pt idx="284">
                  <c:v>-3</c:v>
                </c:pt>
                <c:pt idx="285">
                  <c:v>-2</c:v>
                </c:pt>
                <c:pt idx="286">
                  <c:v>-1</c:v>
                </c:pt>
                <c:pt idx="287">
                  <c:v>0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7</c:v>
                </c:pt>
                <c:pt idx="295">
                  <c:v>8</c:v>
                </c:pt>
                <c:pt idx="296">
                  <c:v>9</c:v>
                </c:pt>
                <c:pt idx="297">
                  <c:v>10</c:v>
                </c:pt>
                <c:pt idx="298">
                  <c:v>11</c:v>
                </c:pt>
                <c:pt idx="299">
                  <c:v>12</c:v>
                </c:pt>
                <c:pt idx="300">
                  <c:v>13</c:v>
                </c:pt>
                <c:pt idx="301">
                  <c:v>14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19</c:v>
                </c:pt>
                <c:pt idx="307">
                  <c:v>20</c:v>
                </c:pt>
                <c:pt idx="308">
                  <c:v>21</c:v>
                </c:pt>
                <c:pt idx="309">
                  <c:v>22</c:v>
                </c:pt>
                <c:pt idx="310">
                  <c:v>23</c:v>
                </c:pt>
                <c:pt idx="311">
                  <c:v>24</c:v>
                </c:pt>
                <c:pt idx="312">
                  <c:v>25</c:v>
                </c:pt>
                <c:pt idx="313">
                  <c:v>26</c:v>
                </c:pt>
                <c:pt idx="314">
                  <c:v>27</c:v>
                </c:pt>
                <c:pt idx="315">
                  <c:v>28</c:v>
                </c:pt>
                <c:pt idx="316">
                  <c:v>29</c:v>
                </c:pt>
                <c:pt idx="317">
                  <c:v>30</c:v>
                </c:pt>
                <c:pt idx="318">
                  <c:v>31</c:v>
                </c:pt>
                <c:pt idx="319">
                  <c:v>32</c:v>
                </c:pt>
                <c:pt idx="320">
                  <c:v>33</c:v>
                </c:pt>
                <c:pt idx="321">
                  <c:v>34</c:v>
                </c:pt>
                <c:pt idx="322">
                  <c:v>35</c:v>
                </c:pt>
                <c:pt idx="323">
                  <c:v>36</c:v>
                </c:pt>
                <c:pt idx="324">
                  <c:v>37</c:v>
                </c:pt>
                <c:pt idx="325">
                  <c:v>38</c:v>
                </c:pt>
                <c:pt idx="326">
                  <c:v>39</c:v>
                </c:pt>
                <c:pt idx="327">
                  <c:v>40</c:v>
                </c:pt>
                <c:pt idx="328">
                  <c:v>41</c:v>
                </c:pt>
                <c:pt idx="329">
                  <c:v>42</c:v>
                </c:pt>
                <c:pt idx="330">
                  <c:v>43</c:v>
                </c:pt>
                <c:pt idx="331">
                  <c:v>44</c:v>
                </c:pt>
                <c:pt idx="332">
                  <c:v>45</c:v>
                </c:pt>
                <c:pt idx="333">
                  <c:v>46</c:v>
                </c:pt>
                <c:pt idx="334">
                  <c:v>47</c:v>
                </c:pt>
                <c:pt idx="335">
                  <c:v>48</c:v>
                </c:pt>
                <c:pt idx="336">
                  <c:v>49</c:v>
                </c:pt>
                <c:pt idx="337">
                  <c:v>50</c:v>
                </c:pt>
                <c:pt idx="338">
                  <c:v>51</c:v>
                </c:pt>
                <c:pt idx="339">
                  <c:v>52</c:v>
                </c:pt>
                <c:pt idx="340">
                  <c:v>53</c:v>
                </c:pt>
                <c:pt idx="341">
                  <c:v>54</c:v>
                </c:pt>
                <c:pt idx="342">
                  <c:v>55</c:v>
                </c:pt>
                <c:pt idx="343">
                  <c:v>56</c:v>
                </c:pt>
                <c:pt idx="344">
                  <c:v>57</c:v>
                </c:pt>
                <c:pt idx="345">
                  <c:v>58</c:v>
                </c:pt>
                <c:pt idx="346">
                  <c:v>59</c:v>
                </c:pt>
                <c:pt idx="347">
                  <c:v>60</c:v>
                </c:pt>
                <c:pt idx="348">
                  <c:v>61</c:v>
                </c:pt>
                <c:pt idx="349">
                  <c:v>62</c:v>
                </c:pt>
                <c:pt idx="350">
                  <c:v>63</c:v>
                </c:pt>
                <c:pt idx="351">
                  <c:v>64</c:v>
                </c:pt>
                <c:pt idx="352">
                  <c:v>65</c:v>
                </c:pt>
                <c:pt idx="353">
                  <c:v>66</c:v>
                </c:pt>
                <c:pt idx="354">
                  <c:v>67</c:v>
                </c:pt>
                <c:pt idx="355">
                  <c:v>68</c:v>
                </c:pt>
                <c:pt idx="356">
                  <c:v>69</c:v>
                </c:pt>
                <c:pt idx="357">
                  <c:v>70</c:v>
                </c:pt>
                <c:pt idx="358">
                  <c:v>71</c:v>
                </c:pt>
                <c:pt idx="359">
                  <c:v>72</c:v>
                </c:pt>
                <c:pt idx="360">
                  <c:v>73</c:v>
                </c:pt>
                <c:pt idx="361">
                  <c:v>74</c:v>
                </c:pt>
                <c:pt idx="362">
                  <c:v>75</c:v>
                </c:pt>
                <c:pt idx="363">
                  <c:v>76</c:v>
                </c:pt>
                <c:pt idx="364">
                  <c:v>77</c:v>
                </c:pt>
                <c:pt idx="365">
                  <c:v>78</c:v>
                </c:pt>
                <c:pt idx="366">
                  <c:v>79</c:v>
                </c:pt>
                <c:pt idx="367">
                  <c:v>80</c:v>
                </c:pt>
                <c:pt idx="368">
                  <c:v>81</c:v>
                </c:pt>
                <c:pt idx="369">
                  <c:v>82</c:v>
                </c:pt>
                <c:pt idx="370">
                  <c:v>83</c:v>
                </c:pt>
                <c:pt idx="371">
                  <c:v>84</c:v>
                </c:pt>
                <c:pt idx="372">
                  <c:v>85</c:v>
                </c:pt>
                <c:pt idx="373">
                  <c:v>86</c:v>
                </c:pt>
                <c:pt idx="374">
                  <c:v>87</c:v>
                </c:pt>
                <c:pt idx="375">
                  <c:v>88</c:v>
                </c:pt>
                <c:pt idx="376">
                  <c:v>89</c:v>
                </c:pt>
                <c:pt idx="377">
                  <c:v>90</c:v>
                </c:pt>
                <c:pt idx="378">
                  <c:v>91</c:v>
                </c:pt>
                <c:pt idx="379">
                  <c:v>92</c:v>
                </c:pt>
                <c:pt idx="380">
                  <c:v>93</c:v>
                </c:pt>
                <c:pt idx="381">
                  <c:v>94</c:v>
                </c:pt>
                <c:pt idx="382">
                  <c:v>95</c:v>
                </c:pt>
                <c:pt idx="383">
                  <c:v>96</c:v>
                </c:pt>
                <c:pt idx="384">
                  <c:v>97</c:v>
                </c:pt>
                <c:pt idx="385">
                  <c:v>98</c:v>
                </c:pt>
                <c:pt idx="386">
                  <c:v>99</c:v>
                </c:pt>
                <c:pt idx="387">
                  <c:v>100</c:v>
                </c:pt>
                <c:pt idx="388">
                  <c:v>101</c:v>
                </c:pt>
                <c:pt idx="389">
                  <c:v>102</c:v>
                </c:pt>
                <c:pt idx="390">
                  <c:v>103</c:v>
                </c:pt>
                <c:pt idx="391">
                  <c:v>104</c:v>
                </c:pt>
                <c:pt idx="392">
                  <c:v>105</c:v>
                </c:pt>
                <c:pt idx="393">
                  <c:v>106</c:v>
                </c:pt>
                <c:pt idx="394">
                  <c:v>107</c:v>
                </c:pt>
                <c:pt idx="395">
                  <c:v>108</c:v>
                </c:pt>
                <c:pt idx="396">
                  <c:v>109</c:v>
                </c:pt>
                <c:pt idx="397">
                  <c:v>110</c:v>
                </c:pt>
                <c:pt idx="398">
                  <c:v>111</c:v>
                </c:pt>
                <c:pt idx="399">
                  <c:v>112</c:v>
                </c:pt>
                <c:pt idx="400">
                  <c:v>113</c:v>
                </c:pt>
                <c:pt idx="401">
                  <c:v>114</c:v>
                </c:pt>
                <c:pt idx="402">
                  <c:v>115</c:v>
                </c:pt>
                <c:pt idx="403">
                  <c:v>116</c:v>
                </c:pt>
                <c:pt idx="404">
                  <c:v>117</c:v>
                </c:pt>
                <c:pt idx="405">
                  <c:v>118</c:v>
                </c:pt>
                <c:pt idx="406">
                  <c:v>119</c:v>
                </c:pt>
                <c:pt idx="407">
                  <c:v>120</c:v>
                </c:pt>
                <c:pt idx="408">
                  <c:v>121</c:v>
                </c:pt>
                <c:pt idx="409">
                  <c:v>122</c:v>
                </c:pt>
                <c:pt idx="410">
                  <c:v>123</c:v>
                </c:pt>
                <c:pt idx="411">
                  <c:v>124</c:v>
                </c:pt>
                <c:pt idx="412">
                  <c:v>125</c:v>
                </c:pt>
                <c:pt idx="413">
                  <c:v>126</c:v>
                </c:pt>
                <c:pt idx="414">
                  <c:v>127</c:v>
                </c:pt>
                <c:pt idx="415">
                  <c:v>128</c:v>
                </c:pt>
                <c:pt idx="416">
                  <c:v>129</c:v>
                </c:pt>
                <c:pt idx="417">
                  <c:v>130</c:v>
                </c:pt>
                <c:pt idx="418">
                  <c:v>131</c:v>
                </c:pt>
                <c:pt idx="419">
                  <c:v>132</c:v>
                </c:pt>
                <c:pt idx="420">
                  <c:v>133</c:v>
                </c:pt>
                <c:pt idx="421">
                  <c:v>134</c:v>
                </c:pt>
                <c:pt idx="422">
                  <c:v>135</c:v>
                </c:pt>
                <c:pt idx="423">
                  <c:v>136</c:v>
                </c:pt>
                <c:pt idx="424">
                  <c:v>137</c:v>
                </c:pt>
                <c:pt idx="425">
                  <c:v>138</c:v>
                </c:pt>
                <c:pt idx="426">
                  <c:v>139</c:v>
                </c:pt>
                <c:pt idx="427">
                  <c:v>140</c:v>
                </c:pt>
                <c:pt idx="428">
                  <c:v>141</c:v>
                </c:pt>
                <c:pt idx="429">
                  <c:v>142</c:v>
                </c:pt>
                <c:pt idx="430">
                  <c:v>143</c:v>
                </c:pt>
                <c:pt idx="431">
                  <c:v>144</c:v>
                </c:pt>
                <c:pt idx="432">
                  <c:v>145</c:v>
                </c:pt>
                <c:pt idx="433">
                  <c:v>146</c:v>
                </c:pt>
                <c:pt idx="434">
                  <c:v>147</c:v>
                </c:pt>
                <c:pt idx="435">
                  <c:v>148</c:v>
                </c:pt>
                <c:pt idx="436">
                  <c:v>149</c:v>
                </c:pt>
                <c:pt idx="437">
                  <c:v>150</c:v>
                </c:pt>
                <c:pt idx="438">
                  <c:v>151</c:v>
                </c:pt>
                <c:pt idx="439">
                  <c:v>152</c:v>
                </c:pt>
                <c:pt idx="440">
                  <c:v>153</c:v>
                </c:pt>
                <c:pt idx="441">
                  <c:v>154</c:v>
                </c:pt>
                <c:pt idx="442">
                  <c:v>155</c:v>
                </c:pt>
                <c:pt idx="443">
                  <c:v>156</c:v>
                </c:pt>
                <c:pt idx="444">
                  <c:v>157</c:v>
                </c:pt>
                <c:pt idx="445">
                  <c:v>158</c:v>
                </c:pt>
                <c:pt idx="446">
                  <c:v>159</c:v>
                </c:pt>
                <c:pt idx="447">
                  <c:v>160</c:v>
                </c:pt>
                <c:pt idx="448">
                  <c:v>161</c:v>
                </c:pt>
                <c:pt idx="449">
                  <c:v>162</c:v>
                </c:pt>
                <c:pt idx="450">
                  <c:v>163</c:v>
                </c:pt>
                <c:pt idx="451">
                  <c:v>164</c:v>
                </c:pt>
                <c:pt idx="452">
                  <c:v>165</c:v>
                </c:pt>
                <c:pt idx="453">
                  <c:v>166</c:v>
                </c:pt>
                <c:pt idx="454">
                  <c:v>167</c:v>
                </c:pt>
                <c:pt idx="455">
                  <c:v>168</c:v>
                </c:pt>
                <c:pt idx="456">
                  <c:v>169</c:v>
                </c:pt>
                <c:pt idx="457">
                  <c:v>170</c:v>
                </c:pt>
                <c:pt idx="458">
                  <c:v>171</c:v>
                </c:pt>
                <c:pt idx="459">
                  <c:v>172</c:v>
                </c:pt>
                <c:pt idx="460">
                  <c:v>173</c:v>
                </c:pt>
                <c:pt idx="461">
                  <c:v>174</c:v>
                </c:pt>
                <c:pt idx="462">
                  <c:v>175</c:v>
                </c:pt>
                <c:pt idx="463">
                  <c:v>176</c:v>
                </c:pt>
                <c:pt idx="464">
                  <c:v>177</c:v>
                </c:pt>
                <c:pt idx="465">
                  <c:v>178</c:v>
                </c:pt>
                <c:pt idx="466">
                  <c:v>179</c:v>
                </c:pt>
                <c:pt idx="467">
                  <c:v>180</c:v>
                </c:pt>
                <c:pt idx="468">
                  <c:v>181</c:v>
                </c:pt>
                <c:pt idx="469">
                  <c:v>182</c:v>
                </c:pt>
                <c:pt idx="470">
                  <c:v>183</c:v>
                </c:pt>
                <c:pt idx="471">
                  <c:v>184</c:v>
                </c:pt>
                <c:pt idx="472">
                  <c:v>185</c:v>
                </c:pt>
                <c:pt idx="473">
                  <c:v>186</c:v>
                </c:pt>
                <c:pt idx="474">
                  <c:v>187</c:v>
                </c:pt>
                <c:pt idx="475">
                  <c:v>188</c:v>
                </c:pt>
                <c:pt idx="476">
                  <c:v>189</c:v>
                </c:pt>
                <c:pt idx="477">
                  <c:v>190</c:v>
                </c:pt>
                <c:pt idx="478">
                  <c:v>191</c:v>
                </c:pt>
                <c:pt idx="479">
                  <c:v>192</c:v>
                </c:pt>
                <c:pt idx="480">
                  <c:v>193</c:v>
                </c:pt>
                <c:pt idx="481">
                  <c:v>194</c:v>
                </c:pt>
                <c:pt idx="482">
                  <c:v>195</c:v>
                </c:pt>
                <c:pt idx="483">
                  <c:v>196</c:v>
                </c:pt>
                <c:pt idx="484">
                  <c:v>197</c:v>
                </c:pt>
                <c:pt idx="485">
                  <c:v>198</c:v>
                </c:pt>
                <c:pt idx="486">
                  <c:v>199</c:v>
                </c:pt>
                <c:pt idx="487">
                  <c:v>200</c:v>
                </c:pt>
                <c:pt idx="488">
                  <c:v>201</c:v>
                </c:pt>
                <c:pt idx="489">
                  <c:v>202</c:v>
                </c:pt>
                <c:pt idx="490">
                  <c:v>203</c:v>
                </c:pt>
                <c:pt idx="491">
                  <c:v>204</c:v>
                </c:pt>
                <c:pt idx="492">
                  <c:v>205</c:v>
                </c:pt>
                <c:pt idx="493">
                  <c:v>206</c:v>
                </c:pt>
                <c:pt idx="494">
                  <c:v>207</c:v>
                </c:pt>
                <c:pt idx="495">
                  <c:v>208</c:v>
                </c:pt>
                <c:pt idx="496">
                  <c:v>209</c:v>
                </c:pt>
                <c:pt idx="497">
                  <c:v>210</c:v>
                </c:pt>
                <c:pt idx="498">
                  <c:v>211</c:v>
                </c:pt>
                <c:pt idx="499">
                  <c:v>212</c:v>
                </c:pt>
                <c:pt idx="500">
                  <c:v>213</c:v>
                </c:pt>
                <c:pt idx="501">
                  <c:v>214</c:v>
                </c:pt>
                <c:pt idx="502">
                  <c:v>215</c:v>
                </c:pt>
                <c:pt idx="503">
                  <c:v>216</c:v>
                </c:pt>
                <c:pt idx="504">
                  <c:v>217</c:v>
                </c:pt>
                <c:pt idx="505">
                  <c:v>218</c:v>
                </c:pt>
                <c:pt idx="506">
                  <c:v>219</c:v>
                </c:pt>
                <c:pt idx="507">
                  <c:v>220</c:v>
                </c:pt>
                <c:pt idx="508">
                  <c:v>221</c:v>
                </c:pt>
                <c:pt idx="509">
                  <c:v>222</c:v>
                </c:pt>
                <c:pt idx="510">
                  <c:v>223</c:v>
                </c:pt>
                <c:pt idx="511">
                  <c:v>224</c:v>
                </c:pt>
                <c:pt idx="512">
                  <c:v>225</c:v>
                </c:pt>
                <c:pt idx="513">
                  <c:v>226</c:v>
                </c:pt>
                <c:pt idx="514">
                  <c:v>227</c:v>
                </c:pt>
                <c:pt idx="515">
                  <c:v>228</c:v>
                </c:pt>
                <c:pt idx="516">
                  <c:v>229</c:v>
                </c:pt>
                <c:pt idx="517">
                  <c:v>230</c:v>
                </c:pt>
                <c:pt idx="518">
                  <c:v>231</c:v>
                </c:pt>
                <c:pt idx="519">
                  <c:v>232</c:v>
                </c:pt>
                <c:pt idx="520">
                  <c:v>233</c:v>
                </c:pt>
                <c:pt idx="521">
                  <c:v>234</c:v>
                </c:pt>
                <c:pt idx="522">
                  <c:v>235</c:v>
                </c:pt>
                <c:pt idx="523">
                  <c:v>236</c:v>
                </c:pt>
                <c:pt idx="524">
                  <c:v>237</c:v>
                </c:pt>
                <c:pt idx="525">
                  <c:v>238</c:v>
                </c:pt>
                <c:pt idx="526">
                  <c:v>239</c:v>
                </c:pt>
                <c:pt idx="527">
                  <c:v>240</c:v>
                </c:pt>
                <c:pt idx="528">
                  <c:v>241</c:v>
                </c:pt>
                <c:pt idx="529">
                  <c:v>242</c:v>
                </c:pt>
                <c:pt idx="530">
                  <c:v>243</c:v>
                </c:pt>
                <c:pt idx="531">
                  <c:v>244</c:v>
                </c:pt>
                <c:pt idx="532">
                  <c:v>245</c:v>
                </c:pt>
                <c:pt idx="533">
                  <c:v>246</c:v>
                </c:pt>
                <c:pt idx="534">
                  <c:v>247</c:v>
                </c:pt>
                <c:pt idx="535">
                  <c:v>248</c:v>
                </c:pt>
                <c:pt idx="536">
                  <c:v>249</c:v>
                </c:pt>
                <c:pt idx="537">
                  <c:v>250</c:v>
                </c:pt>
                <c:pt idx="538">
                  <c:v>251</c:v>
                </c:pt>
                <c:pt idx="539">
                  <c:v>252</c:v>
                </c:pt>
                <c:pt idx="540">
                  <c:v>253</c:v>
                </c:pt>
                <c:pt idx="541">
                  <c:v>254</c:v>
                </c:pt>
                <c:pt idx="542">
                  <c:v>255</c:v>
                </c:pt>
                <c:pt idx="543">
                  <c:v>256</c:v>
                </c:pt>
                <c:pt idx="544">
                  <c:v>257</c:v>
                </c:pt>
                <c:pt idx="545">
                  <c:v>258</c:v>
                </c:pt>
                <c:pt idx="546">
                  <c:v>259</c:v>
                </c:pt>
                <c:pt idx="547">
                  <c:v>260</c:v>
                </c:pt>
                <c:pt idx="548">
                  <c:v>261</c:v>
                </c:pt>
                <c:pt idx="549">
                  <c:v>262</c:v>
                </c:pt>
                <c:pt idx="550">
                  <c:v>263</c:v>
                </c:pt>
                <c:pt idx="551">
                  <c:v>264</c:v>
                </c:pt>
                <c:pt idx="552">
                  <c:v>265</c:v>
                </c:pt>
                <c:pt idx="553">
                  <c:v>266</c:v>
                </c:pt>
                <c:pt idx="554">
                  <c:v>267</c:v>
                </c:pt>
                <c:pt idx="555">
                  <c:v>268</c:v>
                </c:pt>
                <c:pt idx="556">
                  <c:v>269</c:v>
                </c:pt>
                <c:pt idx="557">
                  <c:v>270</c:v>
                </c:pt>
                <c:pt idx="558">
                  <c:v>271</c:v>
                </c:pt>
                <c:pt idx="559">
                  <c:v>272</c:v>
                </c:pt>
                <c:pt idx="560">
                  <c:v>273</c:v>
                </c:pt>
                <c:pt idx="561">
                  <c:v>274</c:v>
                </c:pt>
                <c:pt idx="562">
                  <c:v>275</c:v>
                </c:pt>
                <c:pt idx="563">
                  <c:v>276</c:v>
                </c:pt>
                <c:pt idx="564">
                  <c:v>277</c:v>
                </c:pt>
                <c:pt idx="565">
                  <c:v>278</c:v>
                </c:pt>
                <c:pt idx="566">
                  <c:v>279</c:v>
                </c:pt>
                <c:pt idx="567">
                  <c:v>280</c:v>
                </c:pt>
                <c:pt idx="568">
                  <c:v>281</c:v>
                </c:pt>
                <c:pt idx="569">
                  <c:v>282</c:v>
                </c:pt>
                <c:pt idx="570">
                  <c:v>283</c:v>
                </c:pt>
                <c:pt idx="571">
                  <c:v>284</c:v>
                </c:pt>
                <c:pt idx="572">
                  <c:v>285</c:v>
                </c:pt>
                <c:pt idx="573">
                  <c:v>286</c:v>
                </c:pt>
                <c:pt idx="574">
                  <c:v>287</c:v>
                </c:pt>
                <c:pt idx="575">
                  <c:v>288</c:v>
                </c:pt>
              </c:numCache>
            </c:numRef>
          </c:xVal>
          <c:yVal>
            <c:numRef>
              <c:f>'data and analysis'!$M$16:$M$36981</c:f>
              <c:numCache>
                <c:formatCode>General</c:formatCode>
                <c:ptCount val="3696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1.5487515179948879E-305</c:v>
                </c:pt>
                <c:pt idx="169">
                  <c:v>7.8270557462943308E-302</c:v>
                </c:pt>
                <c:pt idx="170">
                  <c:v>3.7564926437367911E-298</c:v>
                </c:pt>
                <c:pt idx="171">
                  <c:v>1.7121195731884198E-294</c:v>
                </c:pt>
                <c:pt idx="172">
                  <c:v>7.4105949389927296E-291</c:v>
                </c:pt>
                <c:pt idx="173">
                  <c:v>3.046067286988316E-287</c:v>
                </c:pt>
                <c:pt idx="174">
                  <c:v>1.1890314542174434E-283</c:v>
                </c:pt>
                <c:pt idx="175">
                  <c:v>4.4077263928393311E-280</c:v>
                </c:pt>
                <c:pt idx="176">
                  <c:v>1.551684230618947E-276</c:v>
                </c:pt>
                <c:pt idx="177">
                  <c:v>5.1875165914995449E-273</c:v>
                </c:pt>
                <c:pt idx="178">
                  <c:v>1.6469601260643311E-269</c:v>
                </c:pt>
                <c:pt idx="179">
                  <c:v>4.9656271228100829E-266</c:v>
                </c:pt>
                <c:pt idx="180">
                  <c:v>1.4217805151553055E-262</c:v>
                </c:pt>
                <c:pt idx="181">
                  <c:v>3.8659696966358529E-259</c:v>
                </c:pt>
                <c:pt idx="182">
                  <c:v>9.9827861231875058E-256</c:v>
                </c:pt>
                <c:pt idx="183">
                  <c:v>2.4480062461094137E-252</c:v>
                </c:pt>
                <c:pt idx="184">
                  <c:v>5.7008643901254747E-249</c:v>
                </c:pt>
                <c:pt idx="185">
                  <c:v>1.2607713544800146E-245</c:v>
                </c:pt>
                <c:pt idx="186">
                  <c:v>2.6478866445174959E-242</c:v>
                </c:pt>
                <c:pt idx="187">
                  <c:v>5.281166736253102E-239</c:v>
                </c:pt>
                <c:pt idx="188">
                  <c:v>1.0002943207159172E-235</c:v>
                </c:pt>
                <c:pt idx="189">
                  <c:v>1.7992568331467997E-232</c:v>
                </c:pt>
                <c:pt idx="190">
                  <c:v>3.0734485838745225E-229</c:v>
                </c:pt>
                <c:pt idx="191">
                  <c:v>4.9857003998112395E-226</c:v>
                </c:pt>
                <c:pt idx="192">
                  <c:v>7.6805768044600927E-223</c:v>
                </c:pt>
                <c:pt idx="193">
                  <c:v>1.1236444969675308E-219</c:v>
                </c:pt>
                <c:pt idx="194">
                  <c:v>1.5611026313576206E-216</c:v>
                </c:pt>
                <c:pt idx="195">
                  <c:v>2.059687892747612E-213</c:v>
                </c:pt>
                <c:pt idx="196">
                  <c:v>2.5807076564651534E-210</c:v>
                </c:pt>
                <c:pt idx="197">
                  <c:v>3.070744185861311E-207</c:v>
                </c:pt>
                <c:pt idx="198">
                  <c:v>3.4698915391647013E-204</c:v>
                </c:pt>
                <c:pt idx="199">
                  <c:v>3.7235363293188961E-201</c:v>
                </c:pt>
                <c:pt idx="200">
                  <c:v>3.7945713623344291E-198</c:v>
                </c:pt>
                <c:pt idx="201">
                  <c:v>3.6722926874205557E-195</c:v>
                </c:pt>
                <c:pt idx="202">
                  <c:v>3.3750428007264216E-192</c:v>
                </c:pt>
                <c:pt idx="203">
                  <c:v>2.9457013608356354E-189</c:v>
                </c:pt>
                <c:pt idx="204">
                  <c:v>2.4415497598566817E-186</c:v>
                </c:pt>
                <c:pt idx="205">
                  <c:v>1.9218074740398187E-183</c:v>
                </c:pt>
                <c:pt idx="206">
                  <c:v>1.4365528565694168E-180</c:v>
                </c:pt>
                <c:pt idx="207">
                  <c:v>1.0197665818560764E-177</c:v>
                </c:pt>
                <c:pt idx="208">
                  <c:v>6.8745990776116666E-175</c:v>
                </c:pt>
                <c:pt idx="209">
                  <c:v>4.4011017459651978E-172</c:v>
                </c:pt>
                <c:pt idx="210">
                  <c:v>2.6757336230368626E-169</c:v>
                </c:pt>
                <c:pt idx="211">
                  <c:v>1.5448694211894986E-166</c:v>
                </c:pt>
                <c:pt idx="212">
                  <c:v>8.4704817611668074E-164</c:v>
                </c:pt>
                <c:pt idx="213">
                  <c:v>4.410541168398742E-161</c:v>
                </c:pt>
                <c:pt idx="214">
                  <c:v>2.1809368093744085E-158</c:v>
                </c:pt>
                <c:pt idx="215">
                  <c:v>1.0241456355431181E-155</c:v>
                </c:pt>
                <c:pt idx="216">
                  <c:v>4.5671764270474543E-153</c:v>
                </c:pt>
                <c:pt idx="217">
                  <c:v>1.9341996132032296E-150</c:v>
                </c:pt>
                <c:pt idx="218">
                  <c:v>7.7789723811503109E-148</c:v>
                </c:pt>
                <c:pt idx="219">
                  <c:v>2.9710543793136723E-145</c:v>
                </c:pt>
                <c:pt idx="220">
                  <c:v>1.0776218926465201E-142</c:v>
                </c:pt>
                <c:pt idx="221">
                  <c:v>3.7118433935481686E-140</c:v>
                </c:pt>
                <c:pt idx="222">
                  <c:v>1.2141722902054419E-137</c:v>
                </c:pt>
                <c:pt idx="223">
                  <c:v>3.7717111320233845E-135</c:v>
                </c:pt>
                <c:pt idx="224">
                  <c:v>1.1126638128817501E-132</c:v>
                </c:pt>
                <c:pt idx="225">
                  <c:v>3.1171445183537713E-130</c:v>
                </c:pt>
                <c:pt idx="226">
                  <c:v>8.2931084629501796E-128</c:v>
                </c:pt>
                <c:pt idx="227">
                  <c:v>2.095295049718205E-125</c:v>
                </c:pt>
                <c:pt idx="228">
                  <c:v>5.0273655202919074E-123</c:v>
                </c:pt>
                <c:pt idx="229">
                  <c:v>1.1455213063318139E-120</c:v>
                </c:pt>
                <c:pt idx="230">
                  <c:v>2.4787533503517872E-118</c:v>
                </c:pt>
                <c:pt idx="231">
                  <c:v>5.0936710048320218E-116</c:v>
                </c:pt>
                <c:pt idx="232">
                  <c:v>9.9402178231221659E-114</c:v>
                </c:pt>
                <c:pt idx="233">
                  <c:v>1.8421642316132174E-111</c:v>
                </c:pt>
                <c:pt idx="234">
                  <c:v>3.2421135673388299E-109</c:v>
                </c:pt>
                <c:pt idx="235">
                  <c:v>5.4187053392906479E-107</c:v>
                </c:pt>
                <c:pt idx="236">
                  <c:v>8.6006303232190031E-105</c:v>
                </c:pt>
                <c:pt idx="237">
                  <c:v>1.2963804121563343E-102</c:v>
                </c:pt>
                <c:pt idx="238">
                  <c:v>1.8556756693493474E-100</c:v>
                </c:pt>
                <c:pt idx="239">
                  <c:v>2.5225461505360832E-98</c:v>
                </c:pt>
                <c:pt idx="240">
                  <c:v>3.2564439031118682E-96</c:v>
                </c:pt>
                <c:pt idx="241">
                  <c:v>3.9922296496412823E-94</c:v>
                </c:pt>
                <c:pt idx="242">
                  <c:v>4.6478795425091395E-92</c:v>
                </c:pt>
                <c:pt idx="243">
                  <c:v>5.1387991801747774E-90</c:v>
                </c:pt>
                <c:pt idx="244">
                  <c:v>5.3955517466755864E-88</c:v>
                </c:pt>
                <c:pt idx="245">
                  <c:v>5.3799409849331489E-86</c:v>
                </c:pt>
                <c:pt idx="246">
                  <c:v>5.0943243806378026E-84</c:v>
                </c:pt>
                <c:pt idx="247">
                  <c:v>4.5810297525416668E-82</c:v>
                </c:pt>
                <c:pt idx="248">
                  <c:v>3.912074019963983E-80</c:v>
                </c:pt>
                <c:pt idx="249">
                  <c:v>3.1726228532615273E-78</c:v>
                </c:pt>
                <c:pt idx="250">
                  <c:v>2.4434151754568443E-76</c:v>
                </c:pt>
                <c:pt idx="251">
                  <c:v>1.7870780444600847E-74</c:v>
                </c:pt>
                <c:pt idx="252">
                  <c:v>1.241244123501842E-72</c:v>
                </c:pt>
                <c:pt idx="253">
                  <c:v>8.1872551552340937E-71</c:v>
                </c:pt>
                <c:pt idx="254">
                  <c:v>5.1284588966291934E-69</c:v>
                </c:pt>
                <c:pt idx="255">
                  <c:v>3.0507236345309513E-67</c:v>
                </c:pt>
                <c:pt idx="256">
                  <c:v>1.7234007910077349E-65</c:v>
                </c:pt>
                <c:pt idx="257">
                  <c:v>9.2456434882625164E-64</c:v>
                </c:pt>
                <c:pt idx="258">
                  <c:v>4.7103744424080479E-62</c:v>
                </c:pt>
                <c:pt idx="259">
                  <c:v>2.2789833621560944E-60</c:v>
                </c:pt>
                <c:pt idx="260">
                  <c:v>1.047114831521131E-58</c:v>
                </c:pt>
                <c:pt idx="261">
                  <c:v>4.5689341762419519E-57</c:v>
                </c:pt>
                <c:pt idx="262">
                  <c:v>1.8932280281962194E-55</c:v>
                </c:pt>
                <c:pt idx="263">
                  <c:v>7.4500362024631717E-54</c:v>
                </c:pt>
                <c:pt idx="264">
                  <c:v>2.7840772066953803E-52</c:v>
                </c:pt>
                <c:pt idx="265">
                  <c:v>9.8803334127154537E-51</c:v>
                </c:pt>
                <c:pt idx="266">
                  <c:v>3.3298859524742351E-49</c:v>
                </c:pt>
                <c:pt idx="267">
                  <c:v>1.0657480637018036E-47</c:v>
                </c:pt>
                <c:pt idx="268">
                  <c:v>3.2392702247963608E-46</c:v>
                </c:pt>
                <c:pt idx="269">
                  <c:v>9.34990588958376E-45</c:v>
                </c:pt>
                <c:pt idx="270">
                  <c:v>2.5629181334946962E-43</c:v>
                </c:pt>
                <c:pt idx="271">
                  <c:v>6.6715948071356327E-42</c:v>
                </c:pt>
                <c:pt idx="272">
                  <c:v>1.6492710047461288E-40</c:v>
                </c:pt>
                <c:pt idx="273">
                  <c:v>3.8718793817482704E-39</c:v>
                </c:pt>
                <c:pt idx="274">
                  <c:v>8.6321514026927897E-38</c:v>
                </c:pt>
                <c:pt idx="275">
                  <c:v>1.827610785102301E-36</c:v>
                </c:pt>
                <c:pt idx="276">
                  <c:v>3.6746485549459334E-35</c:v>
                </c:pt>
                <c:pt idx="277">
                  <c:v>7.016416159435718E-34</c:v>
                </c:pt>
                <c:pt idx="278">
                  <c:v>1.272278841384798E-32</c:v>
                </c:pt>
                <c:pt idx="279">
                  <c:v>2.1908704771164141E-31</c:v>
                </c:pt>
                <c:pt idx="280">
                  <c:v>3.582766751700778E-30</c:v>
                </c:pt>
                <c:pt idx="281">
                  <c:v>5.5640087109250446E-29</c:v>
                </c:pt>
                <c:pt idx="282">
                  <c:v>8.2058675161192314E-28</c:v>
                </c:pt>
                <c:pt idx="283">
                  <c:v>1.1492873711802888E-26</c:v>
                </c:pt>
                <c:pt idx="284">
                  <c:v>1.5286223385060894E-25</c:v>
                </c:pt>
                <c:pt idx="285">
                  <c:v>1.9308085040686374E-24</c:v>
                </c:pt>
                <c:pt idx="286">
                  <c:v>2.3160377713697995E-23</c:v>
                </c:pt>
                <c:pt idx="287">
                  <c:v>2.6382716246780382E-22</c:v>
                </c:pt>
                <c:pt idx="288">
                  <c:v>2.8540449514062193E-21</c:v>
                </c:pt>
                <c:pt idx="289">
                  <c:v>2.9320376669866544E-20</c:v>
                </c:pt>
                <c:pt idx="290">
                  <c:v>2.8605247865187328E-19</c:v>
                </c:pt>
                <c:pt idx="291">
                  <c:v>2.6502651092384851E-18</c:v>
                </c:pt>
                <c:pt idx="292">
                  <c:v>2.3318486385086887E-17</c:v>
                </c:pt>
                <c:pt idx="293">
                  <c:v>1.9484031728455175E-16</c:v>
                </c:pt>
                <c:pt idx="294">
                  <c:v>1.5460542654929996E-15</c:v>
                </c:pt>
                <c:pt idx="295">
                  <c:v>1.1650325846769964E-14</c:v>
                </c:pt>
                <c:pt idx="296">
                  <c:v>8.3371736072389365E-14</c:v>
                </c:pt>
                <c:pt idx="297">
                  <c:v>5.6658758171748844E-13</c:v>
                </c:pt>
                <c:pt idx="298">
                  <c:v>3.6566440935771178E-12</c:v>
                </c:pt>
                <c:pt idx="299">
                  <c:v>2.2411233784685037E-11</c:v>
                </c:pt>
                <c:pt idx="300">
                  <c:v>1.304416470547754E-10</c:v>
                </c:pt>
                <c:pt idx="301">
                  <c:v>7.209982582629174E-10</c:v>
                </c:pt>
                <c:pt idx="302">
                  <c:v>3.7845965667170456E-9</c:v>
                </c:pt>
                <c:pt idx="303">
                  <c:v>1.8865677248241224E-8</c:v>
                </c:pt>
                <c:pt idx="304">
                  <c:v>8.9308468785410491E-8</c:v>
                </c:pt>
                <c:pt idx="305">
                  <c:v>4.0149516547756832E-7</c:v>
                </c:pt>
                <c:pt idx="306">
                  <c:v>1.7140971419828036E-6</c:v>
                </c:pt>
                <c:pt idx="307">
                  <c:v>6.9495706632868955E-6</c:v>
                </c:pt>
                <c:pt idx="308">
                  <c:v>2.6757649055564921E-5</c:v>
                </c:pt>
                <c:pt idx="309">
                  <c:v>9.7837504172231977E-5</c:v>
                </c:pt>
                <c:pt idx="310">
                  <c:v>3.3972711503683217E-4</c:v>
                </c:pt>
                <c:pt idx="311">
                  <c:v>1.1202694443870156E-3</c:v>
                </c:pt>
                <c:pt idx="312">
                  <c:v>3.5081827113215992E-3</c:v>
                </c:pt>
                <c:pt idx="313">
                  <c:v>1.0433003452392934E-2</c:v>
                </c:pt>
                <c:pt idx="314">
                  <c:v>2.9464829474829705E-2</c:v>
                </c:pt>
                <c:pt idx="315">
                  <c:v>7.9025262420705192E-2</c:v>
                </c:pt>
                <c:pt idx="316">
                  <c:v>0.20127757674150712</c:v>
                </c:pt>
                <c:pt idx="317">
                  <c:v>0.48684675251852649</c:v>
                </c:pt>
                <c:pt idx="318">
                  <c:v>1.1182955415950406</c:v>
                </c:pt>
                <c:pt idx="319">
                  <c:v>2.4394299036485561</c:v>
                </c:pt>
                <c:pt idx="320">
                  <c:v>5.0534448087605526</c:v>
                </c:pt>
                <c:pt idx="321">
                  <c:v>9.9415509893873502</c:v>
                </c:pt>
                <c:pt idx="322">
                  <c:v>18.573262446529235</c:v>
                </c:pt>
                <c:pt idx="323">
                  <c:v>32.952599532498773</c:v>
                </c:pt>
                <c:pt idx="324">
                  <c:v>55.521168695053198</c:v>
                </c:pt>
                <c:pt idx="325">
                  <c:v>88.837218396319216</c:v>
                </c:pt>
                <c:pt idx="326">
                  <c:v>134.98911128348067</c:v>
                </c:pt>
                <c:pt idx="327">
                  <c:v>194.7914804150098</c:v>
                </c:pt>
                <c:pt idx="328">
                  <c:v>266.9368997229858</c:v>
                </c:pt>
                <c:pt idx="329">
                  <c:v>347.38791003148413</c:v>
                </c:pt>
                <c:pt idx="330">
                  <c:v>429.32701935402054</c:v>
                </c:pt>
                <c:pt idx="331">
                  <c:v>503.88238530934126</c:v>
                </c:pt>
                <c:pt idx="332">
                  <c:v>561.61353473724876</c:v>
                </c:pt>
                <c:pt idx="333">
                  <c:v>594.44734058552024</c:v>
                </c:pt>
                <c:pt idx="334">
                  <c:v>597.52577670929907</c:v>
                </c:pt>
                <c:pt idx="335">
                  <c:v>570.38400130596403</c:v>
                </c:pt>
                <c:pt idx="336">
                  <c:v>517.06537885029388</c:v>
                </c:pt>
                <c:pt idx="337">
                  <c:v>445.13425629698992</c:v>
                </c:pt>
                <c:pt idx="338">
                  <c:v>363.91839582758018</c:v>
                </c:pt>
                <c:pt idx="339">
                  <c:v>282.54292378959701</c:v>
                </c:pt>
                <c:pt idx="340">
                  <c:v>208.32063673657797</c:v>
                </c:pt>
                <c:pt idx="341">
                  <c:v>145.86382148184717</c:v>
                </c:pt>
                <c:pt idx="342">
                  <c:v>96.990749272362052</c:v>
                </c:pt>
                <c:pt idx="343">
                  <c:v>61.246387116235198</c:v>
                </c:pt>
                <c:pt idx="344">
                  <c:v>36.728066790559005</c:v>
                </c:pt>
                <c:pt idx="345">
                  <c:v>20.916215022031505</c:v>
                </c:pt>
                <c:pt idx="346">
                  <c:v>11.311900069064215</c:v>
                </c:pt>
                <c:pt idx="347">
                  <c:v>5.8097233932832513</c:v>
                </c:pt>
                <c:pt idx="348">
                  <c:v>2.8336276740454265</c:v>
                </c:pt>
                <c:pt idx="349">
                  <c:v>1.3124946709097334</c:v>
                </c:pt>
                <c:pt idx="350">
                  <c:v>0.57732417805881997</c:v>
                </c:pt>
                <c:pt idx="351">
                  <c:v>0.24116227765699252</c:v>
                </c:pt>
                <c:pt idx="352">
                  <c:v>9.5667944228356769E-2</c:v>
                </c:pt>
                <c:pt idx="353">
                  <c:v>3.6040511019976219E-2</c:v>
                </c:pt>
                <c:pt idx="354">
                  <c:v>1.2893857689866407E-2</c:v>
                </c:pt>
                <c:pt idx="355">
                  <c:v>4.3806871487307051E-3</c:v>
                </c:pt>
                <c:pt idx="356">
                  <c:v>1.4134128605473109E-3</c:v>
                </c:pt>
                <c:pt idx="357">
                  <c:v>4.3307515781064682E-4</c:v>
                </c:pt>
                <c:pt idx="358">
                  <c:v>1.2601578228392331E-4</c:v>
                </c:pt>
                <c:pt idx="359">
                  <c:v>3.4822026450501409E-5</c:v>
                </c:pt>
                <c:pt idx="360">
                  <c:v>9.1379878468276085E-6</c:v>
                </c:pt>
                <c:pt idx="361">
                  <c:v>2.2772701050642992E-6</c:v>
                </c:pt>
                <c:pt idx="362">
                  <c:v>5.3894686199336391E-7</c:v>
                </c:pt>
                <c:pt idx="363">
                  <c:v>1.2112806625927207E-7</c:v>
                </c:pt>
                <c:pt idx="364">
                  <c:v>2.5853006430726655E-8</c:v>
                </c:pt>
                <c:pt idx="365">
                  <c:v>5.2401625401058882E-9</c:v>
                </c:pt>
                <c:pt idx="366">
                  <c:v>1.0086625488275851E-9</c:v>
                </c:pt>
                <c:pt idx="367">
                  <c:v>1.8438027890555239E-10</c:v>
                </c:pt>
                <c:pt idx="368">
                  <c:v>3.2007405701146879E-11</c:v>
                </c:pt>
                <c:pt idx="369">
                  <c:v>5.2765976202873782E-12</c:v>
                </c:pt>
                <c:pt idx="370">
                  <c:v>8.2608970988074693E-13</c:v>
                </c:pt>
                <c:pt idx="371">
                  <c:v>1.2284432036034067E-13</c:v>
                </c:pt>
                <c:pt idx="372">
                  <c:v>1.7482619651492385E-14</c:v>
                </c:pt>
                <c:pt idx="373">
                  <c:v>3.0731369936587363E-15</c:v>
                </c:pt>
                <c:pt idx="374">
                  <c:v>4.1129924831721826E-15</c:v>
                </c:pt>
                <c:pt idx="375">
                  <c:v>1.8878787317904377E-14</c:v>
                </c:pt>
                <c:pt idx="376">
                  <c:v>9.0001184336728076E-14</c:v>
                </c:pt>
                <c:pt idx="377">
                  <c:v>4.1586335795672596E-13</c:v>
                </c:pt>
                <c:pt idx="378">
                  <c:v>1.8591531138532529E-12</c:v>
                </c:pt>
                <c:pt idx="379">
                  <c:v>8.0412444569455415E-12</c:v>
                </c:pt>
                <c:pt idx="380">
                  <c:v>3.3649184214333543E-11</c:v>
                </c:pt>
                <c:pt idx="381">
                  <c:v>1.3622881292222006E-10</c:v>
                </c:pt>
                <c:pt idx="382">
                  <c:v>5.3358862460172969E-10</c:v>
                </c:pt>
                <c:pt idx="383">
                  <c:v>2.0220286752767741E-9</c:v>
                </c:pt>
                <c:pt idx="384">
                  <c:v>7.4132938584970335E-9</c:v>
                </c:pt>
                <c:pt idx="385">
                  <c:v>2.6295309002120359E-8</c:v>
                </c:pt>
                <c:pt idx="386">
                  <c:v>9.0237800140422491E-8</c:v>
                </c:pt>
                <c:pt idx="387">
                  <c:v>2.9960004731673492E-7</c:v>
                </c:pt>
                <c:pt idx="388">
                  <c:v>9.623618836285552E-7</c:v>
                </c:pt>
                <c:pt idx="389">
                  <c:v>2.9907361971405718E-6</c:v>
                </c:pt>
                <c:pt idx="390">
                  <c:v>8.9920964847189177E-6</c:v>
                </c:pt>
                <c:pt idx="391">
                  <c:v>2.6156941855236782E-5</c:v>
                </c:pt>
                <c:pt idx="392">
                  <c:v>7.361327394588681E-5</c:v>
                </c:pt>
                <c:pt idx="393">
                  <c:v>2.0043264488279019E-4</c:v>
                </c:pt>
                <c:pt idx="394">
                  <c:v>5.2798786256893235E-4</c:v>
                </c:pt>
                <c:pt idx="395">
                  <c:v>1.3456204488983626E-3</c:v>
                </c:pt>
                <c:pt idx="396">
                  <c:v>3.3179082720338391E-3</c:v>
                </c:pt>
                <c:pt idx="397">
                  <c:v>7.9149710319208946E-3</c:v>
                </c:pt>
                <c:pt idx="398">
                  <c:v>1.826742958093985E-2</c:v>
                </c:pt>
                <c:pt idx="399">
                  <c:v>4.0789530982476237E-2</c:v>
                </c:pt>
                <c:pt idx="400">
                  <c:v>8.8117697178476423E-2</c:v>
                </c:pt>
                <c:pt idx="401">
                  <c:v>0.18417077855067052</c:v>
                </c:pt>
                <c:pt idx="402">
                  <c:v>0.37241011357117565</c:v>
                </c:pt>
                <c:pt idx="403">
                  <c:v>0.72856007267911482</c:v>
                </c:pt>
                <c:pt idx="404">
                  <c:v>1.3789624009041817</c:v>
                </c:pt>
                <c:pt idx="405">
                  <c:v>2.5251235965200469</c:v>
                </c:pt>
                <c:pt idx="406">
                  <c:v>4.4735882947299093</c:v>
                </c:pt>
                <c:pt idx="407">
                  <c:v>7.6678312070610053</c:v>
                </c:pt>
                <c:pt idx="408">
                  <c:v>12.715464581425987</c:v>
                </c:pt>
                <c:pt idx="409">
                  <c:v>20.40023068742444</c:v>
                </c:pt>
                <c:pt idx="410">
                  <c:v>31.665115910341218</c:v>
                </c:pt>
                <c:pt idx="411">
                  <c:v>47.552159377146019</c:v>
                </c:pt>
                <c:pt idx="412">
                  <c:v>69.087990701081893</c:v>
                </c:pt>
                <c:pt idx="413">
                  <c:v>97.113149415714432</c:v>
                </c:pt>
                <c:pt idx="414">
                  <c:v>132.06771771526675</c:v>
                </c:pt>
                <c:pt idx="415">
                  <c:v>173.76346351932784</c:v>
                </c:pt>
                <c:pt idx="416">
                  <c:v>221.18894331238042</c:v>
                </c:pt>
                <c:pt idx="417">
                  <c:v>272.40277084184299</c:v>
                </c:pt>
                <c:pt idx="418">
                  <c:v>324.56582228714916</c:v>
                </c:pt>
                <c:pt idx="419">
                  <c:v>374.14264112474194</c:v>
                </c:pt>
                <c:pt idx="420">
                  <c:v>417.26771874440652</c:v>
                </c:pt>
                <c:pt idx="421">
                  <c:v>450.23113535709024</c:v>
                </c:pt>
                <c:pt idx="422">
                  <c:v>470.00169056194636</c:v>
                </c:pt>
                <c:pt idx="423">
                  <c:v>474.68605420839214</c:v>
                </c:pt>
                <c:pt idx="424">
                  <c:v>463.82770189477458</c:v>
                </c:pt>
                <c:pt idx="425">
                  <c:v>438.48026453365236</c:v>
                </c:pt>
                <c:pt idx="426">
                  <c:v>401.03897042427798</c:v>
                </c:pt>
                <c:pt idx="427">
                  <c:v>354.86752687523023</c:v>
                </c:pt>
                <c:pt idx="428">
                  <c:v>303.80093118264716</c:v>
                </c:pt>
                <c:pt idx="429">
                  <c:v>251.6257597194857</c:v>
                </c:pt>
                <c:pt idx="430">
                  <c:v>201.63422726815986</c:v>
                </c:pt>
                <c:pt idx="431">
                  <c:v>156.32072799370292</c:v>
                </c:pt>
                <c:pt idx="432">
                  <c:v>117.24978100598307</c:v>
                </c:pt>
                <c:pt idx="433">
                  <c:v>85.084542730924809</c:v>
                </c:pt>
                <c:pt idx="434">
                  <c:v>59.73549347367328</c:v>
                </c:pt>
                <c:pt idx="435">
                  <c:v>40.574894561040935</c:v>
                </c:pt>
                <c:pt idx="436">
                  <c:v>26.664012346213653</c:v>
                </c:pt>
                <c:pt idx="437">
                  <c:v>16.952617421479442</c:v>
                </c:pt>
                <c:pt idx="438">
                  <c:v>10.427763628666657</c:v>
                </c:pt>
                <c:pt idx="439">
                  <c:v>6.2056710804087842</c:v>
                </c:pt>
                <c:pt idx="440">
                  <c:v>3.5729709502756171</c:v>
                </c:pt>
                <c:pt idx="441">
                  <c:v>1.9902763167204274</c:v>
                </c:pt>
                <c:pt idx="442">
                  <c:v>1.0726064956553349</c:v>
                </c:pt>
                <c:pt idx="443">
                  <c:v>0.55925596875565176</c:v>
                </c:pt>
                <c:pt idx="444">
                  <c:v>0.28211357904960138</c:v>
                </c:pt>
                <c:pt idx="445">
                  <c:v>0.13768306047236645</c:v>
                </c:pt>
                <c:pt idx="446">
                  <c:v>6.5010003457269261E-2</c:v>
                </c:pt>
                <c:pt idx="447">
                  <c:v>2.9697714293039888E-2</c:v>
                </c:pt>
                <c:pt idx="448">
                  <c:v>1.3125293332843201E-2</c:v>
                </c:pt>
                <c:pt idx="449">
                  <c:v>5.6122649953403462E-3</c:v>
                </c:pt>
                <c:pt idx="450">
                  <c:v>2.3217233946719448E-3</c:v>
                </c:pt>
                <c:pt idx="451">
                  <c:v>9.2923582245189071E-4</c:v>
                </c:pt>
                <c:pt idx="452">
                  <c:v>3.598193937378444E-4</c:v>
                </c:pt>
                <c:pt idx="453">
                  <c:v>1.3479890019914582E-4</c:v>
                </c:pt>
                <c:pt idx="454">
                  <c:v>4.8857505311051516E-5</c:v>
                </c:pt>
                <c:pt idx="455">
                  <c:v>1.7132446509877146E-5</c:v>
                </c:pt>
                <c:pt idx="456">
                  <c:v>5.8123350196371715E-6</c:v>
                </c:pt>
                <c:pt idx="457">
                  <c:v>1.9077657634749625E-6</c:v>
                </c:pt>
                <c:pt idx="458">
                  <c:v>6.0581862402487735E-7</c:v>
                </c:pt>
                <c:pt idx="459">
                  <c:v>1.8612441570255645E-7</c:v>
                </c:pt>
                <c:pt idx="460">
                  <c:v>5.5323192301306679E-8</c:v>
                </c:pt>
                <c:pt idx="461">
                  <c:v>1.5909417341026718E-8</c:v>
                </c:pt>
                <c:pt idx="462">
                  <c:v>4.4263369858485016E-9</c:v>
                </c:pt>
                <c:pt idx="463">
                  <c:v>1.1914555158761397E-9</c:v>
                </c:pt>
                <c:pt idx="464">
                  <c:v>3.1028040342889433E-10</c:v>
                </c:pt>
                <c:pt idx="465">
                  <c:v>7.8176103509894952E-11</c:v>
                </c:pt>
                <c:pt idx="466">
                  <c:v>1.9056224073007069E-11</c:v>
                </c:pt>
                <c:pt idx="467">
                  <c:v>4.4941011083456032E-12</c:v>
                </c:pt>
                <c:pt idx="468">
                  <c:v>1.0253968635611445E-12</c:v>
                </c:pt>
                <c:pt idx="469">
                  <c:v>2.2635197492670989E-13</c:v>
                </c:pt>
                <c:pt idx="470">
                  <c:v>4.8341458477383432E-14</c:v>
                </c:pt>
                <c:pt idx="471">
                  <c:v>9.9884561574124089E-15</c:v>
                </c:pt>
                <c:pt idx="472">
                  <c:v>1.9967336820931211E-15</c:v>
                </c:pt>
                <c:pt idx="473">
                  <c:v>3.8617582035972176E-16</c:v>
                </c:pt>
                <c:pt idx="474">
                  <c:v>7.2259203363072746E-17</c:v>
                </c:pt>
                <c:pt idx="475">
                  <c:v>1.3081104599638941E-17</c:v>
                </c:pt>
                <c:pt idx="476">
                  <c:v>2.291072461295124E-18</c:v>
                </c:pt>
                <c:pt idx="477">
                  <c:v>3.8821864504291141E-19</c:v>
                </c:pt>
                <c:pt idx="478">
                  <c:v>6.3643947888496025E-20</c:v>
                </c:pt>
                <c:pt idx="479">
                  <c:v>1.0094411180204961E-20</c:v>
                </c:pt>
                <c:pt idx="480">
                  <c:v>1.548987910837783E-21</c:v>
                </c:pt>
                <c:pt idx="481">
                  <c:v>2.2996313635562407E-22</c:v>
                </c:pt>
                <c:pt idx="482">
                  <c:v>3.3030228310475766E-23</c:v>
                </c:pt>
                <c:pt idx="483">
                  <c:v>4.5899513853345238E-24</c:v>
                </c:pt>
                <c:pt idx="484">
                  <c:v>6.170889268527273E-25</c:v>
                </c:pt>
                <c:pt idx="485">
                  <c:v>8.0265807421897893E-26</c:v>
                </c:pt>
                <c:pt idx="486">
                  <c:v>1.0100818368059656E-26</c:v>
                </c:pt>
                <c:pt idx="487">
                  <c:v>1.2297751196773519E-27</c:v>
                </c:pt>
                <c:pt idx="488">
                  <c:v>1.4485650430191267E-28</c:v>
                </c:pt>
                <c:pt idx="489">
                  <c:v>1.6507961843077725E-29</c:v>
                </c:pt>
                <c:pt idx="490">
                  <c:v>1.820086673544929E-30</c:v>
                </c:pt>
                <c:pt idx="491">
                  <c:v>1.9414841121113518E-31</c:v>
                </c:pt>
                <c:pt idx="492">
                  <c:v>2.0036357388875967E-32</c:v>
                </c:pt>
                <c:pt idx="493">
                  <c:v>2.0005382338268911E-33</c:v>
                </c:pt>
                <c:pt idx="494">
                  <c:v>1.9324937583015646E-34</c:v>
                </c:pt>
                <c:pt idx="495">
                  <c:v>1.8060613612149274E-35</c:v>
                </c:pt>
                <c:pt idx="496">
                  <c:v>1.6330145739512876E-36</c:v>
                </c:pt>
                <c:pt idx="497">
                  <c:v>1.4285346451719092E-37</c:v>
                </c:pt>
                <c:pt idx="498">
                  <c:v>1.2090232480671863E-38</c:v>
                </c:pt>
                <c:pt idx="499">
                  <c:v>9.8996920219571729E-40</c:v>
                </c:pt>
                <c:pt idx="500">
                  <c:v>7.842452079272745E-41</c:v>
                </c:pt>
                <c:pt idx="501">
                  <c:v>6.010702332369095E-42</c:v>
                </c:pt>
                <c:pt idx="502">
                  <c:v>4.4569906795946724E-43</c:v>
                </c:pt>
                <c:pt idx="503">
                  <c:v>3.1974325254687184E-44</c:v>
                </c:pt>
                <c:pt idx="504">
                  <c:v>2.2192396781978683E-45</c:v>
                </c:pt>
                <c:pt idx="505">
                  <c:v>1.4902193093905842E-46</c:v>
                </c:pt>
                <c:pt idx="506">
                  <c:v>9.6814258123334565E-48</c:v>
                </c:pt>
                <c:pt idx="507">
                  <c:v>6.0851545786004843E-49</c:v>
                </c:pt>
                <c:pt idx="508">
                  <c:v>3.7003863100882829E-50</c:v>
                </c:pt>
                <c:pt idx="509">
                  <c:v>2.1770363166554754E-51</c:v>
                </c:pt>
                <c:pt idx="510">
                  <c:v>1.2391601535209561E-52</c:v>
                </c:pt>
                <c:pt idx="511">
                  <c:v>6.8238954344708309E-54</c:v>
                </c:pt>
                <c:pt idx="512">
                  <c:v>3.6356364130543124E-55</c:v>
                </c:pt>
                <c:pt idx="513">
                  <c:v>1.8740090474783445E-56</c:v>
                </c:pt>
                <c:pt idx="514">
                  <c:v>9.3455761308763677E-58</c:v>
                </c:pt>
                <c:pt idx="515">
                  <c:v>4.5090352836433965E-59</c:v>
                </c:pt>
                <c:pt idx="516">
                  <c:v>2.104768547999011E-60</c:v>
                </c:pt>
                <c:pt idx="517">
                  <c:v>9.5053522288916661E-62</c:v>
                </c:pt>
                <c:pt idx="518">
                  <c:v>4.153127284856134E-63</c:v>
                </c:pt>
                <c:pt idx="519">
                  <c:v>1.7555994094136452E-64</c:v>
                </c:pt>
                <c:pt idx="520">
                  <c:v>7.1799061614766951E-66</c:v>
                </c:pt>
                <c:pt idx="521">
                  <c:v>2.8408955597958881E-67</c:v>
                </c:pt>
                <c:pt idx="522">
                  <c:v>1.0875141724780847E-68</c:v>
                </c:pt>
                <c:pt idx="523">
                  <c:v>4.0277057999703584E-70</c:v>
                </c:pt>
                <c:pt idx="524">
                  <c:v>1.4431906715976968E-71</c:v>
                </c:pt>
                <c:pt idx="525">
                  <c:v>5.0030269613374754E-73</c:v>
                </c:pt>
                <c:pt idx="526">
                  <c:v>1.677973629028749E-74</c:v>
                </c:pt>
                <c:pt idx="527">
                  <c:v>5.4447830115725873E-76</c:v>
                </c:pt>
                <c:pt idx="528">
                  <c:v>1.7093034918651524E-77</c:v>
                </c:pt>
                <c:pt idx="529">
                  <c:v>5.191596614892212E-79</c:v>
                </c:pt>
                <c:pt idx="530">
                  <c:v>1.5255479370620393E-80</c:v>
                </c:pt>
                <c:pt idx="531">
                  <c:v>4.3370450666060265E-82</c:v>
                </c:pt>
                <c:pt idx="532">
                  <c:v>1.1929031038450561E-83</c:v>
                </c:pt>
                <c:pt idx="533">
                  <c:v>3.1743847188644788E-85</c:v>
                </c:pt>
                <c:pt idx="534">
                  <c:v>8.172541012744087E-87</c:v>
                </c:pt>
                <c:pt idx="535">
                  <c:v>2.0356251841473613E-88</c:v>
                </c:pt>
                <c:pt idx="536">
                  <c:v>4.9054819191782299E-90</c:v>
                </c:pt>
                <c:pt idx="537">
                  <c:v>1.1436909934284434E-91</c:v>
                </c:pt>
                <c:pt idx="538">
                  <c:v>2.5797574802952489E-93</c:v>
                </c:pt>
                <c:pt idx="539">
                  <c:v>5.6297902866110668E-95</c:v>
                </c:pt>
                <c:pt idx="540">
                  <c:v>1.1886355415282692E-96</c:v>
                </c:pt>
                <c:pt idx="541">
                  <c:v>2.427998221234221E-98</c:v>
                </c:pt>
                <c:pt idx="542">
                  <c:v>4.7983417257933643E-100</c:v>
                </c:pt>
                <c:pt idx="543">
                  <c:v>9.1743888102088302E-102</c:v>
                </c:pt>
                <c:pt idx="544">
                  <c:v>1.6970954405119769E-103</c:v>
                </c:pt>
                <c:pt idx="545">
                  <c:v>3.0372360735245267E-105</c:v>
                </c:pt>
                <c:pt idx="546">
                  <c:v>5.2588888248126163E-107</c:v>
                </c:pt>
                <c:pt idx="547">
                  <c:v>8.8095269341184284E-109</c:v>
                </c:pt>
                <c:pt idx="548">
                  <c:v>1.4277571485951203E-110</c:v>
                </c:pt>
                <c:pt idx="549">
                  <c:v>2.238717306014335E-112</c:v>
                </c:pt>
                <c:pt idx="550">
                  <c:v>3.3961536252035495E-114</c:v>
                </c:pt>
                <c:pt idx="551">
                  <c:v>4.9844650574373829E-116</c:v>
                </c:pt>
                <c:pt idx="552">
                  <c:v>7.0777128990059145E-118</c:v>
                </c:pt>
                <c:pt idx="553">
                  <c:v>9.7232283573498771E-120</c:v>
                </c:pt>
                <c:pt idx="554">
                  <c:v>1.292323336922795E-121</c:v>
                </c:pt>
                <c:pt idx="555">
                  <c:v>1.6617858087896109E-123</c:v>
                </c:pt>
                <c:pt idx="556">
                  <c:v>2.067388339652776E-125</c:v>
                </c:pt>
                <c:pt idx="557">
                  <c:v>2.4883544144717748E-127</c:v>
                </c:pt>
                <c:pt idx="558">
                  <c:v>2.8976476083533781E-129</c:v>
                </c:pt>
                <c:pt idx="559">
                  <c:v>3.2645404781036739E-131</c:v>
                </c:pt>
                <c:pt idx="560">
                  <c:v>3.5582929896297783E-133</c:v>
                </c:pt>
                <c:pt idx="561">
                  <c:v>3.7523601031541999E-135</c:v>
                </c:pt>
                <c:pt idx="562">
                  <c:v>3.8283397436223574E-137</c:v>
                </c:pt>
                <c:pt idx="563">
                  <c:v>3.7788494678325114E-139</c:v>
                </c:pt>
                <c:pt idx="564">
                  <c:v>3.6087090563753641E-141</c:v>
                </c:pt>
                <c:pt idx="565">
                  <c:v>3.334166661744076E-143</c:v>
                </c:pt>
                <c:pt idx="566">
                  <c:v>2.9803405892822771E-145</c:v>
                </c:pt>
                <c:pt idx="567">
                  <c:v>2.5774345623086036E-147</c:v>
                </c:pt>
                <c:pt idx="568">
                  <c:v>2.1565153608941902E-149</c:v>
                </c:pt>
                <c:pt idx="569">
                  <c:v>1.7456638629302463E-151</c:v>
                </c:pt>
                <c:pt idx="570">
                  <c:v>1.367136394994853E-153</c:v>
                </c:pt>
                <c:pt idx="571">
                  <c:v>1.0358723143381702E-155</c:v>
                </c:pt>
                <c:pt idx="572">
                  <c:v>7.5935308979260827E-158</c:v>
                </c:pt>
                <c:pt idx="573">
                  <c:v>5.3854805356395906E-160</c:v>
                </c:pt>
                <c:pt idx="574">
                  <c:v>3.6952881929933857E-162</c:v>
                </c:pt>
                <c:pt idx="575">
                  <c:v>2.4531004141627795E-164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9953792"/>
        <c:axId val="239964544"/>
      </c:scatterChart>
      <c:valAx>
        <c:axId val="239953792"/>
        <c:scaling>
          <c:orientation val="minMax"/>
          <c:max val="160"/>
          <c:min val="2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pixel number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39964544"/>
        <c:crosses val="autoZero"/>
        <c:crossBetween val="midCat"/>
      </c:valAx>
      <c:valAx>
        <c:axId val="23996454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event count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3995379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5846741983339037"/>
          <c:y val="3.0416934156109021E-2"/>
          <c:w val="0.11603606916285222"/>
          <c:h val="0.40117389652416574"/>
        </c:manualLayout>
      </c:layout>
      <c:overlay val="0"/>
    </c:legend>
    <c:plotVisOnly val="1"/>
    <c:dispBlanksAs val="gap"/>
    <c:showDLblsOverMax val="0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3290" cy="605503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83290" cy="605503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83290" cy="605503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83290" cy="605503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0.1135</cdr:x>
      <cdr:y>0.05838</cdr:y>
    </cdr:from>
    <cdr:to>
      <cdr:x>0.83016</cdr:x>
      <cdr:y>0.20914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054484" y="354061"/>
          <a:ext cx="6657879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0.11019</cdr:x>
      <cdr:y>0.05076</cdr:y>
    </cdr:from>
    <cdr:to>
      <cdr:x>0.20862</cdr:x>
      <cdr:y>0.20152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023697" y="30787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1100"/>
            <a:t>Fit is a double Gaussian</a:t>
          </a:r>
          <a:r>
            <a:rPr lang="en-GB" sz="1100" baseline="0"/>
            <a:t> fitted to the outer steep curves of the profiles, the Gaussian would be expected for</a:t>
          </a:r>
        </a:p>
        <a:p xmlns:a="http://schemas.openxmlformats.org/drawingml/2006/main">
          <a:r>
            <a:rPr lang="en-GB" sz="1100" baseline="0"/>
            <a:t>perfect polarisation and spatial overlap and a dissociation anisotropy of 2 (in reality it is more like 1.5.)</a:t>
          </a:r>
          <a:endParaRPr lang="en-GB" sz="1100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91"/>
  <sheetViews>
    <sheetView tabSelected="1" workbookViewId="0">
      <selection activeCell="F14" sqref="E14:F14"/>
    </sheetView>
  </sheetViews>
  <sheetFormatPr defaultRowHeight="14.4" x14ac:dyDescent="0.3"/>
  <cols>
    <col min="1" max="1" width="60.5546875" bestFit="1" customWidth="1"/>
    <col min="2" max="2" width="58.33203125" bestFit="1" customWidth="1"/>
    <col min="3" max="3" width="33.44140625" bestFit="1" customWidth="1"/>
    <col min="4" max="4" width="34.44140625" bestFit="1" customWidth="1"/>
    <col min="5" max="5" width="42.77734375" bestFit="1" customWidth="1"/>
    <col min="6" max="6" width="37.88671875" bestFit="1" customWidth="1"/>
    <col min="7" max="7" width="37.88671875" customWidth="1"/>
    <col min="8" max="8" width="45.109375" bestFit="1" customWidth="1"/>
    <col min="9" max="9" width="45.77734375" bestFit="1" customWidth="1"/>
    <col min="10" max="10" width="40.5546875" bestFit="1" customWidth="1"/>
    <col min="11" max="11" width="49.88671875" bestFit="1" customWidth="1"/>
    <col min="12" max="13" width="10.77734375" bestFit="1" customWidth="1"/>
  </cols>
  <sheetData>
    <row r="1" spans="1:13" s="1" customFormat="1" x14ac:dyDescent="0.3">
      <c r="A1" s="1" t="s">
        <v>17</v>
      </c>
      <c r="B1" s="1" t="s">
        <v>22</v>
      </c>
      <c r="C1" s="1" t="s">
        <v>23</v>
      </c>
      <c r="D1" s="1" t="s">
        <v>24</v>
      </c>
      <c r="E1" s="1" t="s">
        <v>25</v>
      </c>
      <c r="F1" s="1" t="s">
        <v>0</v>
      </c>
      <c r="G1" s="1" t="s">
        <v>15</v>
      </c>
      <c r="H1" s="1" t="s">
        <v>19</v>
      </c>
      <c r="I1" s="1" t="s">
        <v>20</v>
      </c>
      <c r="J1" s="1" t="s">
        <v>14</v>
      </c>
      <c r="K1" s="1" t="s">
        <v>21</v>
      </c>
    </row>
    <row r="2" spans="1:13" x14ac:dyDescent="0.3">
      <c r="A2">
        <v>25354.97</v>
      </c>
      <c r="B2">
        <f>SQRT(A2*(29980000000*6.626E-34))</f>
        <v>7.096971816187239E-10</v>
      </c>
      <c r="C2">
        <f>A2-25244.793</f>
        <v>110.17699999999968</v>
      </c>
      <c r="D2">
        <f>C2*29980000000*6.626E-34</f>
        <v>2.1886383403959936E-21</v>
      </c>
      <c r="E2">
        <f>SQRT(D2)</f>
        <v>4.6782885122617154E-11</v>
      </c>
      <c r="F2">
        <f>SQRT((2*D2)*((16)/(30*46*(1.66053E-27))))</f>
        <v>174.82320761516405</v>
      </c>
      <c r="G2">
        <f>F2*F2</f>
        <v>30563.153920854755</v>
      </c>
      <c r="H2">
        <f>(J9-J12)/2</f>
        <v>18.400000000000006</v>
      </c>
      <c r="I2">
        <v>23.5</v>
      </c>
      <c r="J2">
        <f>H2*H2</f>
        <v>338.56000000000023</v>
      </c>
      <c r="K2">
        <f>I2*I2</f>
        <v>552.25</v>
      </c>
    </row>
    <row r="3" spans="1:13" x14ac:dyDescent="0.3">
      <c r="A3">
        <v>25471.43</v>
      </c>
      <c r="B3">
        <f t="shared" ref="B3:B5" si="0">SQRT(A3*(29980000000*6.626E-34))</f>
        <v>7.1132519859037741E-10</v>
      </c>
      <c r="C3">
        <f t="shared" ref="C3:C5" si="1">A3-25244.793</f>
        <v>226.63699999999881</v>
      </c>
      <c r="D3">
        <f>C3*29980000000*6.626E-34</f>
        <v>4.5020868924759763E-21</v>
      </c>
      <c r="E3">
        <f t="shared" ref="E3:E5" si="2">SQRT(D3)</f>
        <v>6.7097592300141269E-11</v>
      </c>
      <c r="F3">
        <f>SQRT((2*D3)*((16)/(30*46*(1.66053E-27))))</f>
        <v>250.73734290693125</v>
      </c>
      <c r="G3">
        <f t="shared" ref="G3:G5" si="3">F3*F3</f>
        <v>62869.215128028023</v>
      </c>
      <c r="H3">
        <f>(K9-K12)/2</f>
        <v>29.25</v>
      </c>
      <c r="I3">
        <v>33.5</v>
      </c>
      <c r="J3">
        <f t="shared" ref="J3:J5" si="4">H3*H3</f>
        <v>855.5625</v>
      </c>
      <c r="K3">
        <f t="shared" ref="K3:K5" si="5">I3*I3</f>
        <v>1122.25</v>
      </c>
    </row>
    <row r="4" spans="1:13" x14ac:dyDescent="0.3">
      <c r="A4">
        <v>25621.87</v>
      </c>
      <c r="B4">
        <f t="shared" si="0"/>
        <v>7.1342272940996211E-10</v>
      </c>
      <c r="C4">
        <f t="shared" si="1"/>
        <v>377.0769999999975</v>
      </c>
      <c r="D4">
        <f>C4*29980000000*6.626E-34</f>
        <v>7.4905395815959508E-21</v>
      </c>
      <c r="E4">
        <f t="shared" si="2"/>
        <v>8.6547903392259889E-11</v>
      </c>
      <c r="F4">
        <f t="shared" ref="F3:F5" si="6">SQRT((2*D4)*((16)/(30*46*(1.66053E-27))))</f>
        <v>323.42131195511377</v>
      </c>
      <c r="G4">
        <f t="shared" si="3"/>
        <v>104601.34502676701</v>
      </c>
      <c r="H4">
        <f>(L9-L12)/2</f>
        <v>37.400000000000006</v>
      </c>
      <c r="I4">
        <v>43.6</v>
      </c>
      <c r="J4">
        <f t="shared" si="4"/>
        <v>1398.7600000000004</v>
      </c>
      <c r="K4">
        <f t="shared" si="5"/>
        <v>1900.96</v>
      </c>
    </row>
    <row r="5" spans="1:13" x14ac:dyDescent="0.3">
      <c r="A5">
        <v>25747.43</v>
      </c>
      <c r="B5">
        <f t="shared" si="0"/>
        <v>7.1516865744916426E-10</v>
      </c>
      <c r="C5">
        <f t="shared" si="1"/>
        <v>502.63699999999881</v>
      </c>
      <c r="D5">
        <f>C5*29980000000*6.626E-34</f>
        <v>9.9847573404759772E-21</v>
      </c>
      <c r="E5">
        <f t="shared" si="2"/>
        <v>9.9923757637890986E-11</v>
      </c>
      <c r="F5">
        <f t="shared" si="6"/>
        <v>373.40561150579788</v>
      </c>
      <c r="G5">
        <f t="shared" si="3"/>
        <v>139431.75070401886</v>
      </c>
      <c r="H5">
        <f>(M9-M12)/2</f>
        <v>44.600000000000009</v>
      </c>
      <c r="I5">
        <v>50</v>
      </c>
      <c r="J5">
        <f t="shared" si="4"/>
        <v>1989.1600000000008</v>
      </c>
      <c r="K5">
        <f t="shared" si="5"/>
        <v>2500</v>
      </c>
    </row>
    <row r="6" spans="1:13" x14ac:dyDescent="0.3">
      <c r="A6" s="10" t="s">
        <v>26</v>
      </c>
      <c r="B6" s="10" t="s">
        <v>28</v>
      </c>
      <c r="C6" s="5"/>
      <c r="D6" s="5"/>
      <c r="E6" s="5"/>
    </row>
    <row r="7" spans="1:13" x14ac:dyDescent="0.3">
      <c r="A7">
        <v>25248.492999999999</v>
      </c>
      <c r="B7">
        <v>25244.793000000001</v>
      </c>
      <c r="D7" s="3"/>
      <c r="E7" s="3"/>
      <c r="I7" s="1" t="s">
        <v>6</v>
      </c>
    </row>
    <row r="8" spans="1:13" x14ac:dyDescent="0.3">
      <c r="A8" s="10" t="s">
        <v>29</v>
      </c>
      <c r="C8" s="4" t="s">
        <v>16</v>
      </c>
      <c r="D8" s="4" t="s">
        <v>18</v>
      </c>
      <c r="E8" s="4" t="s">
        <v>30</v>
      </c>
      <c r="I8" s="1" t="s">
        <v>8</v>
      </c>
      <c r="J8" s="2">
        <v>1130</v>
      </c>
      <c r="K8" s="2">
        <v>1150</v>
      </c>
      <c r="L8" s="2">
        <v>575</v>
      </c>
      <c r="M8" s="2">
        <v>475</v>
      </c>
    </row>
    <row r="9" spans="1:13" x14ac:dyDescent="0.3">
      <c r="C9" s="6">
        <v>55.552</v>
      </c>
      <c r="D9" s="9">
        <f>7.4529</f>
        <v>7.4528999999999996</v>
      </c>
      <c r="E9" s="12">
        <v>1.9944000000000001E-12</v>
      </c>
      <c r="F9" s="14"/>
      <c r="I9" s="1" t="s">
        <v>9</v>
      </c>
      <c r="J9" s="2">
        <v>108.9</v>
      </c>
      <c r="K9" s="2">
        <v>119.7</v>
      </c>
      <c r="L9" s="2">
        <v>126.2</v>
      </c>
      <c r="M9" s="2">
        <v>135.80000000000001</v>
      </c>
    </row>
    <row r="10" spans="1:13" x14ac:dyDescent="0.3">
      <c r="A10" s="1"/>
      <c r="B10" s="11" t="s">
        <v>27</v>
      </c>
      <c r="C10" s="8">
        <v>0.60182953681373086</v>
      </c>
      <c r="D10" s="7">
        <f>D9*(C10/C9)</f>
        <v>8.074192387167077E-2</v>
      </c>
      <c r="E10" s="13">
        <v>2E-14</v>
      </c>
      <c r="F10" s="14"/>
      <c r="I10" s="1" t="s">
        <v>10</v>
      </c>
      <c r="J10" s="2">
        <v>4.8</v>
      </c>
      <c r="K10" s="2">
        <v>3.9</v>
      </c>
      <c r="L10" s="2">
        <v>6</v>
      </c>
      <c r="M10" s="2">
        <v>5.5</v>
      </c>
    </row>
    <row r="11" spans="1:13" x14ac:dyDescent="0.3">
      <c r="C11" s="5"/>
      <c r="D11" s="5"/>
      <c r="I11" s="1" t="s">
        <v>11</v>
      </c>
      <c r="J11" s="2">
        <v>1150</v>
      </c>
      <c r="K11" s="2">
        <v>1245</v>
      </c>
      <c r="L11" s="2">
        <v>660</v>
      </c>
      <c r="M11" s="2">
        <v>600</v>
      </c>
    </row>
    <row r="12" spans="1:13" x14ac:dyDescent="0.3">
      <c r="C12" s="5"/>
      <c r="D12" s="5"/>
      <c r="I12" s="1" t="s">
        <v>12</v>
      </c>
      <c r="J12" s="2">
        <v>72.099999999999994</v>
      </c>
      <c r="K12" s="2">
        <v>61.2</v>
      </c>
      <c r="L12" s="2">
        <v>51.4</v>
      </c>
      <c r="M12" s="2">
        <v>46.6</v>
      </c>
    </row>
    <row r="13" spans="1:13" x14ac:dyDescent="0.3">
      <c r="A13" s="1" t="s">
        <v>7</v>
      </c>
      <c r="B13" s="1"/>
      <c r="C13" s="3"/>
      <c r="D13" s="3"/>
      <c r="I13" s="1" t="s">
        <v>13</v>
      </c>
      <c r="J13" s="2">
        <v>3.9</v>
      </c>
      <c r="K13" s="2">
        <v>3.5</v>
      </c>
      <c r="L13" s="2">
        <v>4.0999999999999996</v>
      </c>
      <c r="M13" s="2">
        <v>4.4000000000000004</v>
      </c>
    </row>
    <row r="14" spans="1:13" x14ac:dyDescent="0.3">
      <c r="A14" s="1"/>
      <c r="B14" s="1"/>
    </row>
    <row r="15" spans="1:13" s="1" customFormat="1" x14ac:dyDescent="0.3">
      <c r="A15" s="1" t="s">
        <v>1</v>
      </c>
      <c r="C15" s="1">
        <v>25354.97</v>
      </c>
      <c r="D15" s="1">
        <v>25471.43</v>
      </c>
      <c r="F15" s="1">
        <v>25621.87</v>
      </c>
      <c r="H15" s="1">
        <v>25747.43</v>
      </c>
      <c r="J15" s="1" t="s">
        <v>2</v>
      </c>
      <c r="K15" s="1" t="s">
        <v>3</v>
      </c>
      <c r="L15" s="1" t="s">
        <v>4</v>
      </c>
      <c r="M15" s="1" t="s">
        <v>5</v>
      </c>
    </row>
    <row r="16" spans="1:13" x14ac:dyDescent="0.3">
      <c r="A16">
        <v>-287</v>
      </c>
      <c r="C16">
        <v>0</v>
      </c>
      <c r="D16">
        <v>0</v>
      </c>
      <c r="F16">
        <v>0</v>
      </c>
      <c r="H16">
        <v>0</v>
      </c>
      <c r="J16">
        <f t="shared" ref="J16:J79" si="7">$J$11*EXP(-((A16-$J$12)^2)/(2*$J$13^2)) + $J$8*EXP(-((A16-$J$9)^2)/(2*$J$10^2))</f>
        <v>0</v>
      </c>
      <c r="K16">
        <f t="shared" ref="K16:K79" si="8">$K$11*EXP(-((A16-$K$12)^2)/(2*$K$13^2)) + $K$8*EXP(-((A16-$K$9)^2)/(2*$K$10^2))</f>
        <v>0</v>
      </c>
      <c r="L16">
        <f t="shared" ref="L16:L79" si="9">$L$11*EXP(-((A16-$L$12)^2)/(2*$L$13^2)) + $L$8*EXP(-((A16-$L$9)^2)/(2*$L$10^2))</f>
        <v>0</v>
      </c>
      <c r="M16">
        <f t="shared" ref="M16:M79" si="10">$M$11*EXP(-((A16-$M$12)^2)/(2*$M$13^2)) + $M$8*EXP(-((A16-$M$9)^2)/(2*$M$10^2))</f>
        <v>0</v>
      </c>
    </row>
    <row r="17" spans="1:13" x14ac:dyDescent="0.3">
      <c r="A17">
        <v>-286</v>
      </c>
      <c r="C17">
        <v>0</v>
      </c>
      <c r="D17">
        <v>0</v>
      </c>
      <c r="F17">
        <v>0</v>
      </c>
      <c r="H17">
        <v>0</v>
      </c>
      <c r="J17">
        <f t="shared" si="7"/>
        <v>0</v>
      </c>
      <c r="K17">
        <f t="shared" si="8"/>
        <v>0</v>
      </c>
      <c r="L17">
        <f t="shared" si="9"/>
        <v>0</v>
      </c>
      <c r="M17">
        <f t="shared" si="10"/>
        <v>0</v>
      </c>
    </row>
    <row r="18" spans="1:13" x14ac:dyDescent="0.3">
      <c r="A18">
        <v>-285</v>
      </c>
      <c r="C18">
        <v>0</v>
      </c>
      <c r="D18">
        <v>0</v>
      </c>
      <c r="F18">
        <v>0</v>
      </c>
      <c r="H18">
        <v>0</v>
      </c>
      <c r="J18">
        <f t="shared" si="7"/>
        <v>0</v>
      </c>
      <c r="K18">
        <f t="shared" si="8"/>
        <v>0</v>
      </c>
      <c r="L18">
        <f t="shared" si="9"/>
        <v>0</v>
      </c>
      <c r="M18">
        <f t="shared" si="10"/>
        <v>0</v>
      </c>
    </row>
    <row r="19" spans="1:13" x14ac:dyDescent="0.3">
      <c r="A19">
        <v>-284</v>
      </c>
      <c r="C19">
        <v>0</v>
      </c>
      <c r="D19">
        <v>0</v>
      </c>
      <c r="F19">
        <v>0</v>
      </c>
      <c r="H19">
        <v>0</v>
      </c>
      <c r="J19">
        <f t="shared" si="7"/>
        <v>0</v>
      </c>
      <c r="K19">
        <f t="shared" si="8"/>
        <v>0</v>
      </c>
      <c r="L19">
        <f t="shared" si="9"/>
        <v>0</v>
      </c>
      <c r="M19">
        <f t="shared" si="10"/>
        <v>0</v>
      </c>
    </row>
    <row r="20" spans="1:13" x14ac:dyDescent="0.3">
      <c r="A20">
        <v>-283</v>
      </c>
      <c r="C20">
        <v>0</v>
      </c>
      <c r="D20">
        <v>0</v>
      </c>
      <c r="F20">
        <v>0</v>
      </c>
      <c r="H20">
        <v>0</v>
      </c>
      <c r="J20">
        <f t="shared" si="7"/>
        <v>0</v>
      </c>
      <c r="K20">
        <f t="shared" si="8"/>
        <v>0</v>
      </c>
      <c r="L20">
        <f t="shared" si="9"/>
        <v>0</v>
      </c>
      <c r="M20">
        <f t="shared" si="10"/>
        <v>0</v>
      </c>
    </row>
    <row r="21" spans="1:13" x14ac:dyDescent="0.3">
      <c r="A21">
        <v>-282</v>
      </c>
      <c r="C21">
        <v>0</v>
      </c>
      <c r="D21">
        <v>0</v>
      </c>
      <c r="F21">
        <v>0</v>
      </c>
      <c r="H21">
        <v>0</v>
      </c>
      <c r="J21">
        <f t="shared" si="7"/>
        <v>0</v>
      </c>
      <c r="K21">
        <f t="shared" si="8"/>
        <v>0</v>
      </c>
      <c r="L21">
        <f t="shared" si="9"/>
        <v>0</v>
      </c>
      <c r="M21">
        <f t="shared" si="10"/>
        <v>0</v>
      </c>
    </row>
    <row r="22" spans="1:13" x14ac:dyDescent="0.3">
      <c r="A22">
        <v>-281</v>
      </c>
      <c r="C22">
        <v>0</v>
      </c>
      <c r="D22">
        <v>0</v>
      </c>
      <c r="F22">
        <v>0</v>
      </c>
      <c r="H22">
        <v>0</v>
      </c>
      <c r="J22">
        <f t="shared" si="7"/>
        <v>0</v>
      </c>
      <c r="K22">
        <f t="shared" si="8"/>
        <v>0</v>
      </c>
      <c r="L22">
        <f t="shared" si="9"/>
        <v>0</v>
      </c>
      <c r="M22">
        <f t="shared" si="10"/>
        <v>0</v>
      </c>
    </row>
    <row r="23" spans="1:13" x14ac:dyDescent="0.3">
      <c r="A23">
        <v>-280</v>
      </c>
      <c r="C23">
        <v>0</v>
      </c>
      <c r="D23">
        <v>0</v>
      </c>
      <c r="F23">
        <v>0</v>
      </c>
      <c r="H23">
        <v>0</v>
      </c>
      <c r="J23">
        <f t="shared" si="7"/>
        <v>0</v>
      </c>
      <c r="K23">
        <f t="shared" si="8"/>
        <v>0</v>
      </c>
      <c r="L23">
        <f t="shared" si="9"/>
        <v>0</v>
      </c>
      <c r="M23">
        <f t="shared" si="10"/>
        <v>0</v>
      </c>
    </row>
    <row r="24" spans="1:13" x14ac:dyDescent="0.3">
      <c r="A24">
        <v>-279</v>
      </c>
      <c r="C24">
        <v>0</v>
      </c>
      <c r="D24">
        <v>0</v>
      </c>
      <c r="F24">
        <v>0</v>
      </c>
      <c r="H24">
        <v>0</v>
      </c>
      <c r="J24">
        <f t="shared" si="7"/>
        <v>0</v>
      </c>
      <c r="K24">
        <f t="shared" si="8"/>
        <v>0</v>
      </c>
      <c r="L24">
        <f t="shared" si="9"/>
        <v>0</v>
      </c>
      <c r="M24">
        <f t="shared" si="10"/>
        <v>0</v>
      </c>
    </row>
    <row r="25" spans="1:13" x14ac:dyDescent="0.3">
      <c r="A25">
        <v>-278</v>
      </c>
      <c r="C25">
        <v>0</v>
      </c>
      <c r="D25">
        <v>0</v>
      </c>
      <c r="F25">
        <v>0</v>
      </c>
      <c r="H25">
        <v>0</v>
      </c>
      <c r="J25">
        <f t="shared" si="7"/>
        <v>0</v>
      </c>
      <c r="K25">
        <f t="shared" si="8"/>
        <v>0</v>
      </c>
      <c r="L25">
        <f t="shared" si="9"/>
        <v>0</v>
      </c>
      <c r="M25">
        <f t="shared" si="10"/>
        <v>0</v>
      </c>
    </row>
    <row r="26" spans="1:13" x14ac:dyDescent="0.3">
      <c r="A26">
        <v>-277</v>
      </c>
      <c r="C26">
        <v>0</v>
      </c>
      <c r="D26">
        <v>0</v>
      </c>
      <c r="F26">
        <v>0</v>
      </c>
      <c r="H26">
        <v>2</v>
      </c>
      <c r="J26">
        <f t="shared" si="7"/>
        <v>0</v>
      </c>
      <c r="K26">
        <f t="shared" si="8"/>
        <v>0</v>
      </c>
      <c r="L26">
        <f t="shared" si="9"/>
        <v>0</v>
      </c>
      <c r="M26">
        <f t="shared" si="10"/>
        <v>0</v>
      </c>
    </row>
    <row r="27" spans="1:13" x14ac:dyDescent="0.3">
      <c r="A27">
        <v>-276</v>
      </c>
      <c r="C27">
        <v>0</v>
      </c>
      <c r="D27">
        <v>0</v>
      </c>
      <c r="F27">
        <v>0</v>
      </c>
      <c r="H27">
        <v>0</v>
      </c>
      <c r="J27">
        <f t="shared" si="7"/>
        <v>0</v>
      </c>
      <c r="K27">
        <f t="shared" si="8"/>
        <v>0</v>
      </c>
      <c r="L27">
        <f t="shared" si="9"/>
        <v>0</v>
      </c>
      <c r="M27">
        <f t="shared" si="10"/>
        <v>0</v>
      </c>
    </row>
    <row r="28" spans="1:13" x14ac:dyDescent="0.3">
      <c r="A28">
        <v>-275</v>
      </c>
      <c r="C28">
        <v>0</v>
      </c>
      <c r="D28">
        <v>0</v>
      </c>
      <c r="F28">
        <v>0</v>
      </c>
      <c r="H28">
        <v>0</v>
      </c>
      <c r="J28">
        <f t="shared" si="7"/>
        <v>0</v>
      </c>
      <c r="K28">
        <f t="shared" si="8"/>
        <v>0</v>
      </c>
      <c r="L28">
        <f t="shared" si="9"/>
        <v>0</v>
      </c>
      <c r="M28">
        <f t="shared" si="10"/>
        <v>0</v>
      </c>
    </row>
    <row r="29" spans="1:13" x14ac:dyDescent="0.3">
      <c r="A29">
        <v>-274</v>
      </c>
      <c r="C29">
        <v>0</v>
      </c>
      <c r="D29">
        <v>0</v>
      </c>
      <c r="F29">
        <v>0</v>
      </c>
      <c r="H29">
        <v>0</v>
      </c>
      <c r="J29">
        <f t="shared" si="7"/>
        <v>0</v>
      </c>
      <c r="K29">
        <f t="shared" si="8"/>
        <v>0</v>
      </c>
      <c r="L29">
        <f t="shared" si="9"/>
        <v>0</v>
      </c>
      <c r="M29">
        <f t="shared" si="10"/>
        <v>0</v>
      </c>
    </row>
    <row r="30" spans="1:13" x14ac:dyDescent="0.3">
      <c r="A30">
        <v>-273</v>
      </c>
      <c r="C30">
        <v>0</v>
      </c>
      <c r="D30">
        <v>0</v>
      </c>
      <c r="F30">
        <v>0</v>
      </c>
      <c r="H30">
        <v>1</v>
      </c>
      <c r="J30">
        <f t="shared" si="7"/>
        <v>0</v>
      </c>
      <c r="K30">
        <f t="shared" si="8"/>
        <v>0</v>
      </c>
      <c r="L30">
        <f t="shared" si="9"/>
        <v>0</v>
      </c>
      <c r="M30">
        <f t="shared" si="10"/>
        <v>0</v>
      </c>
    </row>
    <row r="31" spans="1:13" x14ac:dyDescent="0.3">
      <c r="A31">
        <v>-272</v>
      </c>
      <c r="C31">
        <v>0</v>
      </c>
      <c r="D31">
        <v>0</v>
      </c>
      <c r="F31">
        <v>0</v>
      </c>
      <c r="H31">
        <v>0</v>
      </c>
      <c r="J31">
        <f t="shared" si="7"/>
        <v>0</v>
      </c>
      <c r="K31">
        <f t="shared" si="8"/>
        <v>0</v>
      </c>
      <c r="L31">
        <f t="shared" si="9"/>
        <v>0</v>
      </c>
      <c r="M31">
        <f t="shared" si="10"/>
        <v>0</v>
      </c>
    </row>
    <row r="32" spans="1:13" x14ac:dyDescent="0.3">
      <c r="A32">
        <v>-271</v>
      </c>
      <c r="C32">
        <v>0</v>
      </c>
      <c r="D32">
        <v>0</v>
      </c>
      <c r="F32">
        <v>0</v>
      </c>
      <c r="H32">
        <v>0</v>
      </c>
      <c r="J32">
        <f t="shared" si="7"/>
        <v>0</v>
      </c>
      <c r="K32">
        <f t="shared" si="8"/>
        <v>0</v>
      </c>
      <c r="L32">
        <f t="shared" si="9"/>
        <v>0</v>
      </c>
      <c r="M32">
        <f t="shared" si="10"/>
        <v>0</v>
      </c>
    </row>
    <row r="33" spans="1:13" x14ac:dyDescent="0.3">
      <c r="A33">
        <v>-270</v>
      </c>
      <c r="C33">
        <v>0</v>
      </c>
      <c r="D33">
        <v>0</v>
      </c>
      <c r="F33">
        <v>0</v>
      </c>
      <c r="H33">
        <v>0</v>
      </c>
      <c r="J33">
        <f t="shared" si="7"/>
        <v>0</v>
      </c>
      <c r="K33">
        <f t="shared" si="8"/>
        <v>0</v>
      </c>
      <c r="L33">
        <f t="shared" si="9"/>
        <v>0</v>
      </c>
      <c r="M33">
        <f t="shared" si="10"/>
        <v>0</v>
      </c>
    </row>
    <row r="34" spans="1:13" x14ac:dyDescent="0.3">
      <c r="A34">
        <v>-269</v>
      </c>
      <c r="C34">
        <v>0</v>
      </c>
      <c r="D34">
        <v>0</v>
      </c>
      <c r="F34">
        <v>0</v>
      </c>
      <c r="H34">
        <v>1</v>
      </c>
      <c r="J34">
        <f t="shared" si="7"/>
        <v>0</v>
      </c>
      <c r="K34">
        <f t="shared" si="8"/>
        <v>0</v>
      </c>
      <c r="L34">
        <f t="shared" si="9"/>
        <v>0</v>
      </c>
      <c r="M34">
        <f t="shared" si="10"/>
        <v>0</v>
      </c>
    </row>
    <row r="35" spans="1:13" x14ac:dyDescent="0.3">
      <c r="A35">
        <v>-268</v>
      </c>
      <c r="C35">
        <v>0</v>
      </c>
      <c r="D35">
        <v>0</v>
      </c>
      <c r="F35">
        <v>0</v>
      </c>
      <c r="H35">
        <v>0</v>
      </c>
      <c r="J35">
        <f t="shared" si="7"/>
        <v>0</v>
      </c>
      <c r="K35">
        <f t="shared" si="8"/>
        <v>0</v>
      </c>
      <c r="L35">
        <f t="shared" si="9"/>
        <v>0</v>
      </c>
      <c r="M35">
        <f t="shared" si="10"/>
        <v>0</v>
      </c>
    </row>
    <row r="36" spans="1:13" x14ac:dyDescent="0.3">
      <c r="A36">
        <v>-267</v>
      </c>
      <c r="C36">
        <v>0</v>
      </c>
      <c r="D36">
        <v>0</v>
      </c>
      <c r="F36">
        <v>0</v>
      </c>
      <c r="H36">
        <v>0</v>
      </c>
      <c r="J36">
        <f t="shared" si="7"/>
        <v>0</v>
      </c>
      <c r="K36">
        <f t="shared" si="8"/>
        <v>0</v>
      </c>
      <c r="L36">
        <f t="shared" si="9"/>
        <v>0</v>
      </c>
      <c r="M36">
        <f t="shared" si="10"/>
        <v>0</v>
      </c>
    </row>
    <row r="37" spans="1:13" x14ac:dyDescent="0.3">
      <c r="A37">
        <v>-266</v>
      </c>
      <c r="C37">
        <v>0</v>
      </c>
      <c r="D37">
        <v>0</v>
      </c>
      <c r="F37">
        <v>0</v>
      </c>
      <c r="H37">
        <v>0</v>
      </c>
      <c r="J37">
        <f t="shared" si="7"/>
        <v>0</v>
      </c>
      <c r="K37">
        <f t="shared" si="8"/>
        <v>0</v>
      </c>
      <c r="L37">
        <f t="shared" si="9"/>
        <v>0</v>
      </c>
      <c r="M37">
        <f t="shared" si="10"/>
        <v>0</v>
      </c>
    </row>
    <row r="38" spans="1:13" x14ac:dyDescent="0.3">
      <c r="A38">
        <v>-265</v>
      </c>
      <c r="C38">
        <v>0</v>
      </c>
      <c r="D38">
        <v>0</v>
      </c>
      <c r="F38">
        <v>0</v>
      </c>
      <c r="H38">
        <v>0</v>
      </c>
      <c r="J38">
        <f t="shared" si="7"/>
        <v>0</v>
      </c>
      <c r="K38">
        <f t="shared" si="8"/>
        <v>0</v>
      </c>
      <c r="L38">
        <f t="shared" si="9"/>
        <v>0</v>
      </c>
      <c r="M38">
        <f t="shared" si="10"/>
        <v>0</v>
      </c>
    </row>
    <row r="39" spans="1:13" x14ac:dyDescent="0.3">
      <c r="A39">
        <v>-264</v>
      </c>
      <c r="C39">
        <v>0</v>
      </c>
      <c r="D39">
        <v>0</v>
      </c>
      <c r="F39">
        <v>1</v>
      </c>
      <c r="H39">
        <v>0</v>
      </c>
      <c r="J39">
        <f t="shared" si="7"/>
        <v>0</v>
      </c>
      <c r="K39">
        <f t="shared" si="8"/>
        <v>0</v>
      </c>
      <c r="L39">
        <f t="shared" si="9"/>
        <v>0</v>
      </c>
      <c r="M39">
        <f t="shared" si="10"/>
        <v>0</v>
      </c>
    </row>
    <row r="40" spans="1:13" x14ac:dyDescent="0.3">
      <c r="A40">
        <v>-263</v>
      </c>
      <c r="C40">
        <v>0</v>
      </c>
      <c r="D40">
        <v>0</v>
      </c>
      <c r="F40">
        <v>0</v>
      </c>
      <c r="H40">
        <v>0</v>
      </c>
      <c r="J40">
        <f t="shared" si="7"/>
        <v>0</v>
      </c>
      <c r="K40">
        <f t="shared" si="8"/>
        <v>0</v>
      </c>
      <c r="L40">
        <f t="shared" si="9"/>
        <v>0</v>
      </c>
      <c r="M40">
        <f t="shared" si="10"/>
        <v>0</v>
      </c>
    </row>
    <row r="41" spans="1:13" x14ac:dyDescent="0.3">
      <c r="A41">
        <v>-262</v>
      </c>
      <c r="C41">
        <v>0</v>
      </c>
      <c r="D41">
        <v>0</v>
      </c>
      <c r="F41">
        <v>0</v>
      </c>
      <c r="H41">
        <v>1</v>
      </c>
      <c r="J41">
        <f t="shared" si="7"/>
        <v>0</v>
      </c>
      <c r="K41">
        <f t="shared" si="8"/>
        <v>0</v>
      </c>
      <c r="L41">
        <f t="shared" si="9"/>
        <v>0</v>
      </c>
      <c r="M41">
        <f t="shared" si="10"/>
        <v>0</v>
      </c>
    </row>
    <row r="42" spans="1:13" x14ac:dyDescent="0.3">
      <c r="A42">
        <v>-261</v>
      </c>
      <c r="C42">
        <v>0</v>
      </c>
      <c r="D42">
        <v>0</v>
      </c>
      <c r="F42">
        <v>0</v>
      </c>
      <c r="H42">
        <v>0</v>
      </c>
      <c r="J42">
        <f t="shared" si="7"/>
        <v>0</v>
      </c>
      <c r="K42">
        <f t="shared" si="8"/>
        <v>0</v>
      </c>
      <c r="L42">
        <f t="shared" si="9"/>
        <v>0</v>
      </c>
      <c r="M42">
        <f t="shared" si="10"/>
        <v>0</v>
      </c>
    </row>
    <row r="43" spans="1:13" x14ac:dyDescent="0.3">
      <c r="A43">
        <v>-260</v>
      </c>
      <c r="C43">
        <v>0</v>
      </c>
      <c r="D43">
        <v>0</v>
      </c>
      <c r="F43">
        <v>0</v>
      </c>
      <c r="H43">
        <v>1</v>
      </c>
      <c r="J43">
        <f t="shared" si="7"/>
        <v>0</v>
      </c>
      <c r="K43">
        <f t="shared" si="8"/>
        <v>0</v>
      </c>
      <c r="L43">
        <f t="shared" si="9"/>
        <v>0</v>
      </c>
      <c r="M43">
        <f t="shared" si="10"/>
        <v>0</v>
      </c>
    </row>
    <row r="44" spans="1:13" x14ac:dyDescent="0.3">
      <c r="A44">
        <v>-259</v>
      </c>
      <c r="C44">
        <v>0</v>
      </c>
      <c r="D44">
        <v>0</v>
      </c>
      <c r="F44">
        <v>0</v>
      </c>
      <c r="H44">
        <v>0</v>
      </c>
      <c r="J44">
        <f t="shared" si="7"/>
        <v>0</v>
      </c>
      <c r="K44">
        <f t="shared" si="8"/>
        <v>0</v>
      </c>
      <c r="L44">
        <f t="shared" si="9"/>
        <v>0</v>
      </c>
      <c r="M44">
        <f t="shared" si="10"/>
        <v>0</v>
      </c>
    </row>
    <row r="45" spans="1:13" x14ac:dyDescent="0.3">
      <c r="A45">
        <v>-258</v>
      </c>
      <c r="C45">
        <v>0</v>
      </c>
      <c r="D45">
        <v>0</v>
      </c>
      <c r="F45">
        <v>0</v>
      </c>
      <c r="H45">
        <v>1</v>
      </c>
      <c r="J45">
        <f t="shared" si="7"/>
        <v>0</v>
      </c>
      <c r="K45">
        <f t="shared" si="8"/>
        <v>0</v>
      </c>
      <c r="L45">
        <f t="shared" si="9"/>
        <v>0</v>
      </c>
      <c r="M45">
        <f t="shared" si="10"/>
        <v>0</v>
      </c>
    </row>
    <row r="46" spans="1:13" x14ac:dyDescent="0.3">
      <c r="A46">
        <v>-257</v>
      </c>
      <c r="C46">
        <v>0</v>
      </c>
      <c r="D46">
        <v>0</v>
      </c>
      <c r="F46">
        <v>0</v>
      </c>
      <c r="H46">
        <v>0</v>
      </c>
      <c r="J46">
        <f t="shared" si="7"/>
        <v>0</v>
      </c>
      <c r="K46">
        <f t="shared" si="8"/>
        <v>0</v>
      </c>
      <c r="L46">
        <f t="shared" si="9"/>
        <v>0</v>
      </c>
      <c r="M46">
        <f t="shared" si="10"/>
        <v>0</v>
      </c>
    </row>
    <row r="47" spans="1:13" x14ac:dyDescent="0.3">
      <c r="A47">
        <v>-256</v>
      </c>
      <c r="C47">
        <v>0</v>
      </c>
      <c r="D47">
        <v>0</v>
      </c>
      <c r="F47">
        <v>0</v>
      </c>
      <c r="H47">
        <v>0</v>
      </c>
      <c r="J47">
        <f t="shared" si="7"/>
        <v>0</v>
      </c>
      <c r="K47">
        <f t="shared" si="8"/>
        <v>0</v>
      </c>
      <c r="L47">
        <f t="shared" si="9"/>
        <v>0</v>
      </c>
      <c r="M47">
        <f t="shared" si="10"/>
        <v>0</v>
      </c>
    </row>
    <row r="48" spans="1:13" x14ac:dyDescent="0.3">
      <c r="A48">
        <v>-255</v>
      </c>
      <c r="C48">
        <v>1</v>
      </c>
      <c r="D48">
        <v>0</v>
      </c>
      <c r="F48">
        <v>0</v>
      </c>
      <c r="H48">
        <v>1</v>
      </c>
      <c r="J48">
        <f t="shared" si="7"/>
        <v>0</v>
      </c>
      <c r="K48">
        <f t="shared" si="8"/>
        <v>0</v>
      </c>
      <c r="L48">
        <f t="shared" si="9"/>
        <v>0</v>
      </c>
      <c r="M48">
        <f t="shared" si="10"/>
        <v>0</v>
      </c>
    </row>
    <row r="49" spans="1:13" x14ac:dyDescent="0.3">
      <c r="A49">
        <v>-254</v>
      </c>
      <c r="C49">
        <v>0</v>
      </c>
      <c r="D49">
        <v>0</v>
      </c>
      <c r="F49">
        <v>0</v>
      </c>
      <c r="H49">
        <v>0</v>
      </c>
      <c r="J49">
        <f t="shared" si="7"/>
        <v>0</v>
      </c>
      <c r="K49">
        <f t="shared" si="8"/>
        <v>0</v>
      </c>
      <c r="L49">
        <f t="shared" si="9"/>
        <v>0</v>
      </c>
      <c r="M49">
        <f t="shared" si="10"/>
        <v>0</v>
      </c>
    </row>
    <row r="50" spans="1:13" x14ac:dyDescent="0.3">
      <c r="A50">
        <v>-253</v>
      </c>
      <c r="C50">
        <v>0</v>
      </c>
      <c r="D50">
        <v>0</v>
      </c>
      <c r="F50">
        <v>0</v>
      </c>
      <c r="H50">
        <v>0</v>
      </c>
      <c r="J50">
        <f t="shared" si="7"/>
        <v>0</v>
      </c>
      <c r="K50">
        <f t="shared" si="8"/>
        <v>0</v>
      </c>
      <c r="L50">
        <f t="shared" si="9"/>
        <v>0</v>
      </c>
      <c r="M50">
        <f t="shared" si="10"/>
        <v>0</v>
      </c>
    </row>
    <row r="51" spans="1:13" x14ac:dyDescent="0.3">
      <c r="A51">
        <v>-252</v>
      </c>
      <c r="C51">
        <v>0</v>
      </c>
      <c r="D51">
        <v>0</v>
      </c>
      <c r="F51">
        <v>0</v>
      </c>
      <c r="H51">
        <v>0</v>
      </c>
      <c r="J51">
        <f t="shared" si="7"/>
        <v>0</v>
      </c>
      <c r="K51">
        <f t="shared" si="8"/>
        <v>0</v>
      </c>
      <c r="L51">
        <f t="shared" si="9"/>
        <v>0</v>
      </c>
      <c r="M51">
        <f t="shared" si="10"/>
        <v>0</v>
      </c>
    </row>
    <row r="52" spans="1:13" x14ac:dyDescent="0.3">
      <c r="A52">
        <v>-251</v>
      </c>
      <c r="C52">
        <v>0</v>
      </c>
      <c r="D52">
        <v>0</v>
      </c>
      <c r="F52">
        <v>0</v>
      </c>
      <c r="H52">
        <v>1</v>
      </c>
      <c r="J52">
        <f t="shared" si="7"/>
        <v>0</v>
      </c>
      <c r="K52">
        <f t="shared" si="8"/>
        <v>0</v>
      </c>
      <c r="L52">
        <f t="shared" si="9"/>
        <v>0</v>
      </c>
      <c r="M52">
        <f t="shared" si="10"/>
        <v>0</v>
      </c>
    </row>
    <row r="53" spans="1:13" x14ac:dyDescent="0.3">
      <c r="A53">
        <v>-250</v>
      </c>
      <c r="C53">
        <v>0</v>
      </c>
      <c r="D53">
        <v>0</v>
      </c>
      <c r="F53">
        <v>0</v>
      </c>
      <c r="H53">
        <v>0</v>
      </c>
      <c r="J53">
        <f t="shared" si="7"/>
        <v>0</v>
      </c>
      <c r="K53">
        <f t="shared" si="8"/>
        <v>0</v>
      </c>
      <c r="L53">
        <f t="shared" si="9"/>
        <v>0</v>
      </c>
      <c r="M53">
        <f t="shared" si="10"/>
        <v>0</v>
      </c>
    </row>
    <row r="54" spans="1:13" x14ac:dyDescent="0.3">
      <c r="A54">
        <v>-249</v>
      </c>
      <c r="C54">
        <v>0</v>
      </c>
      <c r="D54">
        <v>0</v>
      </c>
      <c r="F54">
        <v>0</v>
      </c>
      <c r="H54">
        <v>1</v>
      </c>
      <c r="J54">
        <f t="shared" si="7"/>
        <v>0</v>
      </c>
      <c r="K54">
        <f t="shared" si="8"/>
        <v>0</v>
      </c>
      <c r="L54">
        <f t="shared" si="9"/>
        <v>0</v>
      </c>
      <c r="M54">
        <f t="shared" si="10"/>
        <v>0</v>
      </c>
    </row>
    <row r="55" spans="1:13" x14ac:dyDescent="0.3">
      <c r="A55">
        <v>-248</v>
      </c>
      <c r="C55">
        <v>0</v>
      </c>
      <c r="D55">
        <v>0</v>
      </c>
      <c r="F55">
        <v>0</v>
      </c>
      <c r="H55">
        <v>0</v>
      </c>
      <c r="J55">
        <f t="shared" si="7"/>
        <v>0</v>
      </c>
      <c r="K55">
        <f t="shared" si="8"/>
        <v>0</v>
      </c>
      <c r="L55">
        <f t="shared" si="9"/>
        <v>0</v>
      </c>
      <c r="M55">
        <f t="shared" si="10"/>
        <v>0</v>
      </c>
    </row>
    <row r="56" spans="1:13" x14ac:dyDescent="0.3">
      <c r="A56">
        <v>-247</v>
      </c>
      <c r="C56">
        <v>0</v>
      </c>
      <c r="D56">
        <v>0</v>
      </c>
      <c r="F56">
        <v>0</v>
      </c>
      <c r="H56">
        <v>0</v>
      </c>
      <c r="J56">
        <f t="shared" si="7"/>
        <v>0</v>
      </c>
      <c r="K56">
        <f t="shared" si="8"/>
        <v>0</v>
      </c>
      <c r="L56">
        <f t="shared" si="9"/>
        <v>0</v>
      </c>
      <c r="M56">
        <f t="shared" si="10"/>
        <v>0</v>
      </c>
    </row>
    <row r="57" spans="1:13" x14ac:dyDescent="0.3">
      <c r="A57">
        <v>-246</v>
      </c>
      <c r="C57">
        <v>0</v>
      </c>
      <c r="D57">
        <v>0</v>
      </c>
      <c r="F57">
        <v>0</v>
      </c>
      <c r="H57">
        <v>1</v>
      </c>
      <c r="J57">
        <f t="shared" si="7"/>
        <v>0</v>
      </c>
      <c r="K57">
        <f t="shared" si="8"/>
        <v>0</v>
      </c>
      <c r="L57">
        <f t="shared" si="9"/>
        <v>0</v>
      </c>
      <c r="M57">
        <f t="shared" si="10"/>
        <v>0</v>
      </c>
    </row>
    <row r="58" spans="1:13" x14ac:dyDescent="0.3">
      <c r="A58">
        <v>-245</v>
      </c>
      <c r="C58">
        <v>0</v>
      </c>
      <c r="D58">
        <v>0</v>
      </c>
      <c r="F58">
        <v>1</v>
      </c>
      <c r="H58">
        <v>0</v>
      </c>
      <c r="J58">
        <f t="shared" si="7"/>
        <v>0</v>
      </c>
      <c r="K58">
        <f t="shared" si="8"/>
        <v>0</v>
      </c>
      <c r="L58">
        <f t="shared" si="9"/>
        <v>0</v>
      </c>
      <c r="M58">
        <f t="shared" si="10"/>
        <v>0</v>
      </c>
    </row>
    <row r="59" spans="1:13" x14ac:dyDescent="0.3">
      <c r="A59">
        <v>-244</v>
      </c>
      <c r="C59">
        <v>0</v>
      </c>
      <c r="D59">
        <v>0</v>
      </c>
      <c r="F59">
        <v>0</v>
      </c>
      <c r="H59">
        <v>1</v>
      </c>
      <c r="J59">
        <f t="shared" si="7"/>
        <v>0</v>
      </c>
      <c r="K59">
        <f t="shared" si="8"/>
        <v>0</v>
      </c>
      <c r="L59">
        <f t="shared" si="9"/>
        <v>0</v>
      </c>
      <c r="M59">
        <f t="shared" si="10"/>
        <v>0</v>
      </c>
    </row>
    <row r="60" spans="1:13" x14ac:dyDescent="0.3">
      <c r="A60">
        <v>-243</v>
      </c>
      <c r="C60">
        <v>0</v>
      </c>
      <c r="D60">
        <v>1</v>
      </c>
      <c r="F60">
        <v>1</v>
      </c>
      <c r="H60">
        <v>0</v>
      </c>
      <c r="J60">
        <f t="shared" si="7"/>
        <v>0</v>
      </c>
      <c r="K60">
        <f t="shared" si="8"/>
        <v>0</v>
      </c>
      <c r="L60">
        <f t="shared" si="9"/>
        <v>0</v>
      </c>
      <c r="M60">
        <f t="shared" si="10"/>
        <v>0</v>
      </c>
    </row>
    <row r="61" spans="1:13" x14ac:dyDescent="0.3">
      <c r="A61">
        <v>-242</v>
      </c>
      <c r="C61">
        <v>0</v>
      </c>
      <c r="D61">
        <v>0</v>
      </c>
      <c r="F61">
        <v>1</v>
      </c>
      <c r="H61">
        <v>1</v>
      </c>
      <c r="J61">
        <f t="shared" si="7"/>
        <v>0</v>
      </c>
      <c r="K61">
        <f t="shared" si="8"/>
        <v>0</v>
      </c>
      <c r="L61">
        <f t="shared" si="9"/>
        <v>0</v>
      </c>
      <c r="M61">
        <f t="shared" si="10"/>
        <v>0</v>
      </c>
    </row>
    <row r="62" spans="1:13" x14ac:dyDescent="0.3">
      <c r="A62">
        <v>-241</v>
      </c>
      <c r="C62">
        <v>0</v>
      </c>
      <c r="D62">
        <v>1</v>
      </c>
      <c r="F62">
        <v>0</v>
      </c>
      <c r="H62">
        <v>0</v>
      </c>
      <c r="J62">
        <f t="shared" si="7"/>
        <v>0</v>
      </c>
      <c r="K62">
        <f t="shared" si="8"/>
        <v>0</v>
      </c>
      <c r="L62">
        <f t="shared" si="9"/>
        <v>0</v>
      </c>
      <c r="M62">
        <f t="shared" si="10"/>
        <v>0</v>
      </c>
    </row>
    <row r="63" spans="1:13" x14ac:dyDescent="0.3">
      <c r="A63">
        <v>-240</v>
      </c>
      <c r="C63">
        <v>0</v>
      </c>
      <c r="D63">
        <v>0</v>
      </c>
      <c r="F63">
        <v>1</v>
      </c>
      <c r="H63">
        <v>0</v>
      </c>
      <c r="J63">
        <f t="shared" si="7"/>
        <v>0</v>
      </c>
      <c r="K63">
        <f t="shared" si="8"/>
        <v>0</v>
      </c>
      <c r="L63">
        <f t="shared" si="9"/>
        <v>0</v>
      </c>
      <c r="M63">
        <f t="shared" si="10"/>
        <v>0</v>
      </c>
    </row>
    <row r="64" spans="1:13" x14ac:dyDescent="0.3">
      <c r="A64">
        <v>-239</v>
      </c>
      <c r="C64">
        <v>0</v>
      </c>
      <c r="D64">
        <v>1</v>
      </c>
      <c r="F64">
        <v>0</v>
      </c>
      <c r="H64">
        <v>0</v>
      </c>
      <c r="J64">
        <f t="shared" si="7"/>
        <v>0</v>
      </c>
      <c r="K64">
        <f t="shared" si="8"/>
        <v>0</v>
      </c>
      <c r="L64">
        <f t="shared" si="9"/>
        <v>0</v>
      </c>
      <c r="M64">
        <f t="shared" si="10"/>
        <v>0</v>
      </c>
    </row>
    <row r="65" spans="1:13" x14ac:dyDescent="0.3">
      <c r="A65">
        <v>-238</v>
      </c>
      <c r="C65">
        <v>0</v>
      </c>
      <c r="D65">
        <v>0</v>
      </c>
      <c r="F65">
        <v>0</v>
      </c>
      <c r="H65">
        <v>1</v>
      </c>
      <c r="J65">
        <f t="shared" si="7"/>
        <v>0</v>
      </c>
      <c r="K65">
        <f t="shared" si="8"/>
        <v>0</v>
      </c>
      <c r="L65">
        <f t="shared" si="9"/>
        <v>0</v>
      </c>
      <c r="M65">
        <f t="shared" si="10"/>
        <v>0</v>
      </c>
    </row>
    <row r="66" spans="1:13" x14ac:dyDescent="0.3">
      <c r="A66">
        <v>-237</v>
      </c>
      <c r="C66">
        <v>0</v>
      </c>
      <c r="D66">
        <v>0</v>
      </c>
      <c r="F66">
        <v>1</v>
      </c>
      <c r="H66">
        <v>0</v>
      </c>
      <c r="J66">
        <f t="shared" si="7"/>
        <v>0</v>
      </c>
      <c r="K66">
        <f t="shared" si="8"/>
        <v>0</v>
      </c>
      <c r="L66">
        <f t="shared" si="9"/>
        <v>0</v>
      </c>
      <c r="M66">
        <f t="shared" si="10"/>
        <v>0</v>
      </c>
    </row>
    <row r="67" spans="1:13" x14ac:dyDescent="0.3">
      <c r="A67">
        <v>-236</v>
      </c>
      <c r="C67">
        <v>0</v>
      </c>
      <c r="D67">
        <v>0</v>
      </c>
      <c r="F67">
        <v>0</v>
      </c>
      <c r="H67">
        <v>0</v>
      </c>
      <c r="J67">
        <f t="shared" si="7"/>
        <v>0</v>
      </c>
      <c r="K67">
        <f t="shared" si="8"/>
        <v>0</v>
      </c>
      <c r="L67">
        <f t="shared" si="9"/>
        <v>0</v>
      </c>
      <c r="M67">
        <f t="shared" si="10"/>
        <v>0</v>
      </c>
    </row>
    <row r="68" spans="1:13" x14ac:dyDescent="0.3">
      <c r="A68">
        <v>-235</v>
      </c>
      <c r="C68">
        <v>0</v>
      </c>
      <c r="D68">
        <v>0</v>
      </c>
      <c r="F68">
        <v>0</v>
      </c>
      <c r="H68">
        <v>0</v>
      </c>
      <c r="J68">
        <f t="shared" si="7"/>
        <v>0</v>
      </c>
      <c r="K68">
        <f t="shared" si="8"/>
        <v>0</v>
      </c>
      <c r="L68">
        <f t="shared" si="9"/>
        <v>0</v>
      </c>
      <c r="M68">
        <f t="shared" si="10"/>
        <v>0</v>
      </c>
    </row>
    <row r="69" spans="1:13" x14ac:dyDescent="0.3">
      <c r="A69">
        <v>-234</v>
      </c>
      <c r="C69">
        <v>0</v>
      </c>
      <c r="D69">
        <v>0</v>
      </c>
      <c r="F69">
        <v>0</v>
      </c>
      <c r="H69">
        <v>0</v>
      </c>
      <c r="J69">
        <f t="shared" si="7"/>
        <v>0</v>
      </c>
      <c r="K69">
        <f t="shared" si="8"/>
        <v>0</v>
      </c>
      <c r="L69">
        <f t="shared" si="9"/>
        <v>0</v>
      </c>
      <c r="M69">
        <f t="shared" si="10"/>
        <v>0</v>
      </c>
    </row>
    <row r="70" spans="1:13" x14ac:dyDescent="0.3">
      <c r="A70">
        <v>-233</v>
      </c>
      <c r="C70">
        <v>0</v>
      </c>
      <c r="D70">
        <v>1</v>
      </c>
      <c r="F70">
        <v>0</v>
      </c>
      <c r="H70">
        <v>0</v>
      </c>
      <c r="J70">
        <f t="shared" si="7"/>
        <v>0</v>
      </c>
      <c r="K70">
        <f t="shared" si="8"/>
        <v>0</v>
      </c>
      <c r="L70">
        <f t="shared" si="9"/>
        <v>0</v>
      </c>
      <c r="M70">
        <f t="shared" si="10"/>
        <v>0</v>
      </c>
    </row>
    <row r="71" spans="1:13" x14ac:dyDescent="0.3">
      <c r="A71">
        <v>-232</v>
      </c>
      <c r="C71">
        <v>0</v>
      </c>
      <c r="D71">
        <v>0</v>
      </c>
      <c r="F71">
        <v>0</v>
      </c>
      <c r="H71">
        <v>1</v>
      </c>
      <c r="J71">
        <f t="shared" si="7"/>
        <v>0</v>
      </c>
      <c r="K71">
        <f t="shared" si="8"/>
        <v>0</v>
      </c>
      <c r="L71">
        <f t="shared" si="9"/>
        <v>0</v>
      </c>
      <c r="M71">
        <f t="shared" si="10"/>
        <v>0</v>
      </c>
    </row>
    <row r="72" spans="1:13" x14ac:dyDescent="0.3">
      <c r="A72">
        <v>-231</v>
      </c>
      <c r="C72">
        <v>0</v>
      </c>
      <c r="D72">
        <v>0</v>
      </c>
      <c r="F72">
        <v>0</v>
      </c>
      <c r="H72">
        <v>0</v>
      </c>
      <c r="J72">
        <f t="shared" si="7"/>
        <v>0</v>
      </c>
      <c r="K72">
        <f t="shared" si="8"/>
        <v>0</v>
      </c>
      <c r="L72">
        <f t="shared" si="9"/>
        <v>0</v>
      </c>
      <c r="M72">
        <f t="shared" si="10"/>
        <v>0</v>
      </c>
    </row>
    <row r="73" spans="1:13" x14ac:dyDescent="0.3">
      <c r="A73">
        <v>-230</v>
      </c>
      <c r="C73">
        <v>0</v>
      </c>
      <c r="D73">
        <v>0</v>
      </c>
      <c r="F73">
        <v>0</v>
      </c>
      <c r="H73">
        <v>1</v>
      </c>
      <c r="J73">
        <f t="shared" si="7"/>
        <v>0</v>
      </c>
      <c r="K73">
        <f t="shared" si="8"/>
        <v>0</v>
      </c>
      <c r="L73">
        <f t="shared" si="9"/>
        <v>0</v>
      </c>
      <c r="M73">
        <f t="shared" si="10"/>
        <v>0</v>
      </c>
    </row>
    <row r="74" spans="1:13" x14ac:dyDescent="0.3">
      <c r="A74">
        <v>-229</v>
      </c>
      <c r="C74">
        <v>0</v>
      </c>
      <c r="D74">
        <v>0</v>
      </c>
      <c r="F74">
        <v>0</v>
      </c>
      <c r="H74">
        <v>1</v>
      </c>
      <c r="J74">
        <f t="shared" si="7"/>
        <v>0</v>
      </c>
      <c r="K74">
        <f t="shared" si="8"/>
        <v>0</v>
      </c>
      <c r="L74">
        <f t="shared" si="9"/>
        <v>0</v>
      </c>
      <c r="M74">
        <f t="shared" si="10"/>
        <v>0</v>
      </c>
    </row>
    <row r="75" spans="1:13" x14ac:dyDescent="0.3">
      <c r="A75">
        <v>-228</v>
      </c>
      <c r="C75">
        <v>0</v>
      </c>
      <c r="D75">
        <v>1</v>
      </c>
      <c r="F75">
        <v>0</v>
      </c>
      <c r="H75">
        <v>1</v>
      </c>
      <c r="J75">
        <f t="shared" si="7"/>
        <v>0</v>
      </c>
      <c r="K75">
        <f t="shared" si="8"/>
        <v>0</v>
      </c>
      <c r="L75">
        <f t="shared" si="9"/>
        <v>0</v>
      </c>
      <c r="M75">
        <f t="shared" si="10"/>
        <v>0</v>
      </c>
    </row>
    <row r="76" spans="1:13" x14ac:dyDescent="0.3">
      <c r="A76">
        <v>-227</v>
      </c>
      <c r="C76">
        <v>0</v>
      </c>
      <c r="D76">
        <v>0</v>
      </c>
      <c r="F76">
        <v>0</v>
      </c>
      <c r="H76">
        <v>1</v>
      </c>
      <c r="J76">
        <f t="shared" si="7"/>
        <v>0</v>
      </c>
      <c r="K76">
        <f t="shared" si="8"/>
        <v>0</v>
      </c>
      <c r="L76">
        <f t="shared" si="9"/>
        <v>0</v>
      </c>
      <c r="M76">
        <f t="shared" si="10"/>
        <v>0</v>
      </c>
    </row>
    <row r="77" spans="1:13" x14ac:dyDescent="0.3">
      <c r="A77">
        <v>-226</v>
      </c>
      <c r="C77">
        <v>0</v>
      </c>
      <c r="D77">
        <v>0</v>
      </c>
      <c r="F77">
        <v>0</v>
      </c>
      <c r="H77">
        <v>1</v>
      </c>
      <c r="J77">
        <f t="shared" si="7"/>
        <v>0</v>
      </c>
      <c r="K77">
        <f t="shared" si="8"/>
        <v>0</v>
      </c>
      <c r="L77">
        <f t="shared" si="9"/>
        <v>0</v>
      </c>
      <c r="M77">
        <f t="shared" si="10"/>
        <v>0</v>
      </c>
    </row>
    <row r="78" spans="1:13" x14ac:dyDescent="0.3">
      <c r="A78">
        <v>-225</v>
      </c>
      <c r="C78">
        <v>0</v>
      </c>
      <c r="D78">
        <v>1</v>
      </c>
      <c r="F78">
        <v>0</v>
      </c>
      <c r="H78">
        <v>1</v>
      </c>
      <c r="J78">
        <f t="shared" si="7"/>
        <v>0</v>
      </c>
      <c r="K78">
        <f t="shared" si="8"/>
        <v>0</v>
      </c>
      <c r="L78">
        <f t="shared" si="9"/>
        <v>0</v>
      </c>
      <c r="M78">
        <f t="shared" si="10"/>
        <v>0</v>
      </c>
    </row>
    <row r="79" spans="1:13" x14ac:dyDescent="0.3">
      <c r="A79">
        <v>-224</v>
      </c>
      <c r="C79">
        <v>0</v>
      </c>
      <c r="D79">
        <v>0</v>
      </c>
      <c r="F79">
        <v>0</v>
      </c>
      <c r="H79">
        <v>1</v>
      </c>
      <c r="J79">
        <f t="shared" si="7"/>
        <v>0</v>
      </c>
      <c r="K79">
        <f t="shared" si="8"/>
        <v>0</v>
      </c>
      <c r="L79">
        <f t="shared" si="9"/>
        <v>0</v>
      </c>
      <c r="M79">
        <f t="shared" si="10"/>
        <v>0</v>
      </c>
    </row>
    <row r="80" spans="1:13" x14ac:dyDescent="0.3">
      <c r="A80">
        <v>-223</v>
      </c>
      <c r="C80">
        <v>0</v>
      </c>
      <c r="D80">
        <v>1</v>
      </c>
      <c r="F80">
        <v>2</v>
      </c>
      <c r="H80">
        <v>0</v>
      </c>
      <c r="J80">
        <f t="shared" ref="J80:J143" si="11">$J$11*EXP(-((A80-$J$12)^2)/(2*$J$13^2)) + $J$8*EXP(-((A80-$J$9)^2)/(2*$J$10^2))</f>
        <v>0</v>
      </c>
      <c r="K80">
        <f t="shared" ref="K80:K143" si="12">$K$11*EXP(-((A80-$K$12)^2)/(2*$K$13^2)) + $K$8*EXP(-((A80-$K$9)^2)/(2*$K$10^2))</f>
        <v>0</v>
      </c>
      <c r="L80">
        <f t="shared" ref="L80:L143" si="13">$L$11*EXP(-((A80-$L$12)^2)/(2*$L$13^2)) + $L$8*EXP(-((A80-$L$9)^2)/(2*$L$10^2))</f>
        <v>0</v>
      </c>
      <c r="M80">
        <f t="shared" ref="M80:M143" si="14">$M$11*EXP(-((A80-$M$12)^2)/(2*$M$13^2)) + $M$8*EXP(-((A80-$M$9)^2)/(2*$M$10^2))</f>
        <v>0</v>
      </c>
    </row>
    <row r="81" spans="1:13" x14ac:dyDescent="0.3">
      <c r="A81">
        <v>-222</v>
      </c>
      <c r="C81">
        <v>0</v>
      </c>
      <c r="D81">
        <v>0</v>
      </c>
      <c r="F81">
        <v>0</v>
      </c>
      <c r="H81">
        <v>0</v>
      </c>
      <c r="J81">
        <f t="shared" si="11"/>
        <v>0</v>
      </c>
      <c r="K81">
        <f t="shared" si="12"/>
        <v>0</v>
      </c>
      <c r="L81">
        <f t="shared" si="13"/>
        <v>0</v>
      </c>
      <c r="M81">
        <f t="shared" si="14"/>
        <v>0</v>
      </c>
    </row>
    <row r="82" spans="1:13" x14ac:dyDescent="0.3">
      <c r="A82">
        <v>-221</v>
      </c>
      <c r="C82">
        <v>0</v>
      </c>
      <c r="D82">
        <v>0</v>
      </c>
      <c r="F82">
        <v>0</v>
      </c>
      <c r="H82">
        <v>0</v>
      </c>
      <c r="J82">
        <f t="shared" si="11"/>
        <v>0</v>
      </c>
      <c r="K82">
        <f t="shared" si="12"/>
        <v>0</v>
      </c>
      <c r="L82">
        <f t="shared" si="13"/>
        <v>0</v>
      </c>
      <c r="M82">
        <f t="shared" si="14"/>
        <v>0</v>
      </c>
    </row>
    <row r="83" spans="1:13" x14ac:dyDescent="0.3">
      <c r="A83">
        <v>-220</v>
      </c>
      <c r="C83">
        <v>0</v>
      </c>
      <c r="D83">
        <v>0</v>
      </c>
      <c r="F83">
        <v>0</v>
      </c>
      <c r="H83">
        <v>0</v>
      </c>
      <c r="J83">
        <f t="shared" si="11"/>
        <v>0</v>
      </c>
      <c r="K83">
        <f t="shared" si="12"/>
        <v>0</v>
      </c>
      <c r="L83">
        <f t="shared" si="13"/>
        <v>0</v>
      </c>
      <c r="M83">
        <f t="shared" si="14"/>
        <v>0</v>
      </c>
    </row>
    <row r="84" spans="1:13" x14ac:dyDescent="0.3">
      <c r="A84">
        <v>-219</v>
      </c>
      <c r="C84">
        <v>0</v>
      </c>
      <c r="D84">
        <v>0</v>
      </c>
      <c r="F84">
        <v>1</v>
      </c>
      <c r="H84">
        <v>1</v>
      </c>
      <c r="J84">
        <f t="shared" si="11"/>
        <v>0</v>
      </c>
      <c r="K84">
        <f t="shared" si="12"/>
        <v>0</v>
      </c>
      <c r="L84">
        <f t="shared" si="13"/>
        <v>0</v>
      </c>
      <c r="M84">
        <f t="shared" si="14"/>
        <v>0</v>
      </c>
    </row>
    <row r="85" spans="1:13" x14ac:dyDescent="0.3">
      <c r="A85">
        <v>-218</v>
      </c>
      <c r="C85">
        <v>0</v>
      </c>
      <c r="D85">
        <v>0</v>
      </c>
      <c r="F85">
        <v>0</v>
      </c>
      <c r="H85">
        <v>0</v>
      </c>
      <c r="J85">
        <f t="shared" si="11"/>
        <v>0</v>
      </c>
      <c r="K85">
        <f t="shared" si="12"/>
        <v>0</v>
      </c>
      <c r="L85">
        <f t="shared" si="13"/>
        <v>0</v>
      </c>
      <c r="M85">
        <f t="shared" si="14"/>
        <v>0</v>
      </c>
    </row>
    <row r="86" spans="1:13" x14ac:dyDescent="0.3">
      <c r="A86">
        <v>-217</v>
      </c>
      <c r="C86">
        <v>0</v>
      </c>
      <c r="D86">
        <v>1</v>
      </c>
      <c r="F86">
        <v>0</v>
      </c>
      <c r="H86">
        <v>0</v>
      </c>
      <c r="J86">
        <f t="shared" si="11"/>
        <v>0</v>
      </c>
      <c r="K86">
        <f t="shared" si="12"/>
        <v>0</v>
      </c>
      <c r="L86">
        <f t="shared" si="13"/>
        <v>0</v>
      </c>
      <c r="M86">
        <f t="shared" si="14"/>
        <v>0</v>
      </c>
    </row>
    <row r="87" spans="1:13" x14ac:dyDescent="0.3">
      <c r="A87">
        <v>-216</v>
      </c>
      <c r="C87">
        <v>0</v>
      </c>
      <c r="D87">
        <v>0</v>
      </c>
      <c r="F87">
        <v>0</v>
      </c>
      <c r="H87">
        <v>1</v>
      </c>
      <c r="J87">
        <f t="shared" si="11"/>
        <v>0</v>
      </c>
      <c r="K87">
        <f t="shared" si="12"/>
        <v>0</v>
      </c>
      <c r="L87">
        <f t="shared" si="13"/>
        <v>0</v>
      </c>
      <c r="M87">
        <f t="shared" si="14"/>
        <v>0</v>
      </c>
    </row>
    <row r="88" spans="1:13" x14ac:dyDescent="0.3">
      <c r="A88">
        <v>-215</v>
      </c>
      <c r="C88">
        <v>0</v>
      </c>
      <c r="D88">
        <v>1</v>
      </c>
      <c r="F88">
        <v>0</v>
      </c>
      <c r="H88">
        <v>1</v>
      </c>
      <c r="J88">
        <f t="shared" si="11"/>
        <v>0</v>
      </c>
      <c r="K88">
        <f t="shared" si="12"/>
        <v>0</v>
      </c>
      <c r="L88">
        <f t="shared" si="13"/>
        <v>0</v>
      </c>
      <c r="M88">
        <f t="shared" si="14"/>
        <v>0</v>
      </c>
    </row>
    <row r="89" spans="1:13" x14ac:dyDescent="0.3">
      <c r="A89">
        <v>-214</v>
      </c>
      <c r="C89">
        <v>0</v>
      </c>
      <c r="D89">
        <v>0</v>
      </c>
      <c r="F89">
        <v>0</v>
      </c>
      <c r="H89">
        <v>1</v>
      </c>
      <c r="J89">
        <f t="shared" si="11"/>
        <v>0</v>
      </c>
      <c r="K89">
        <f t="shared" si="12"/>
        <v>0</v>
      </c>
      <c r="L89">
        <f t="shared" si="13"/>
        <v>0</v>
      </c>
      <c r="M89">
        <f t="shared" si="14"/>
        <v>0</v>
      </c>
    </row>
    <row r="90" spans="1:13" x14ac:dyDescent="0.3">
      <c r="A90">
        <v>-213</v>
      </c>
      <c r="C90">
        <v>0</v>
      </c>
      <c r="D90">
        <v>1</v>
      </c>
      <c r="F90">
        <v>0</v>
      </c>
      <c r="H90">
        <v>0</v>
      </c>
      <c r="J90">
        <f t="shared" si="11"/>
        <v>0</v>
      </c>
      <c r="K90">
        <f t="shared" si="12"/>
        <v>0</v>
      </c>
      <c r="L90">
        <f t="shared" si="13"/>
        <v>0</v>
      </c>
      <c r="M90">
        <f t="shared" si="14"/>
        <v>0</v>
      </c>
    </row>
    <row r="91" spans="1:13" x14ac:dyDescent="0.3">
      <c r="A91">
        <v>-212</v>
      </c>
      <c r="C91">
        <v>0</v>
      </c>
      <c r="D91">
        <v>0</v>
      </c>
      <c r="F91">
        <v>1</v>
      </c>
      <c r="H91">
        <v>5</v>
      </c>
      <c r="J91">
        <f t="shared" si="11"/>
        <v>0</v>
      </c>
      <c r="K91">
        <f t="shared" si="12"/>
        <v>0</v>
      </c>
      <c r="L91">
        <f t="shared" si="13"/>
        <v>0</v>
      </c>
      <c r="M91">
        <f t="shared" si="14"/>
        <v>0</v>
      </c>
    </row>
    <row r="92" spans="1:13" x14ac:dyDescent="0.3">
      <c r="A92">
        <v>-211</v>
      </c>
      <c r="C92">
        <v>1</v>
      </c>
      <c r="D92">
        <v>0</v>
      </c>
      <c r="F92">
        <v>0</v>
      </c>
      <c r="H92">
        <v>3</v>
      </c>
      <c r="J92">
        <f t="shared" si="11"/>
        <v>0</v>
      </c>
      <c r="K92">
        <f t="shared" si="12"/>
        <v>0</v>
      </c>
      <c r="L92">
        <f t="shared" si="13"/>
        <v>0</v>
      </c>
      <c r="M92">
        <f t="shared" si="14"/>
        <v>0</v>
      </c>
    </row>
    <row r="93" spans="1:13" x14ac:dyDescent="0.3">
      <c r="A93">
        <v>-210</v>
      </c>
      <c r="C93">
        <v>0</v>
      </c>
      <c r="D93">
        <v>0</v>
      </c>
      <c r="F93">
        <v>1</v>
      </c>
      <c r="H93">
        <v>0</v>
      </c>
      <c r="J93">
        <f t="shared" si="11"/>
        <v>0</v>
      </c>
      <c r="K93">
        <f t="shared" si="12"/>
        <v>0</v>
      </c>
      <c r="L93">
        <f t="shared" si="13"/>
        <v>0</v>
      </c>
      <c r="M93">
        <f t="shared" si="14"/>
        <v>0</v>
      </c>
    </row>
    <row r="94" spans="1:13" x14ac:dyDescent="0.3">
      <c r="A94">
        <v>-209</v>
      </c>
      <c r="C94">
        <v>0</v>
      </c>
      <c r="D94">
        <v>1</v>
      </c>
      <c r="F94">
        <v>1</v>
      </c>
      <c r="H94">
        <v>3</v>
      </c>
      <c r="J94">
        <f t="shared" si="11"/>
        <v>0</v>
      </c>
      <c r="K94">
        <f t="shared" si="12"/>
        <v>0</v>
      </c>
      <c r="L94">
        <f t="shared" si="13"/>
        <v>0</v>
      </c>
      <c r="M94">
        <f t="shared" si="14"/>
        <v>0</v>
      </c>
    </row>
    <row r="95" spans="1:13" x14ac:dyDescent="0.3">
      <c r="A95">
        <v>-208</v>
      </c>
      <c r="C95">
        <v>1</v>
      </c>
      <c r="D95">
        <v>0</v>
      </c>
      <c r="F95">
        <v>2</v>
      </c>
      <c r="H95">
        <v>1</v>
      </c>
      <c r="J95">
        <f t="shared" si="11"/>
        <v>0</v>
      </c>
      <c r="K95">
        <f t="shared" si="12"/>
        <v>0</v>
      </c>
      <c r="L95">
        <f t="shared" si="13"/>
        <v>0</v>
      </c>
      <c r="M95">
        <f t="shared" si="14"/>
        <v>0</v>
      </c>
    </row>
    <row r="96" spans="1:13" x14ac:dyDescent="0.3">
      <c r="A96">
        <v>-207</v>
      </c>
      <c r="C96">
        <v>0</v>
      </c>
      <c r="D96">
        <v>0</v>
      </c>
      <c r="F96">
        <v>2</v>
      </c>
      <c r="H96">
        <v>2</v>
      </c>
      <c r="J96">
        <f t="shared" si="11"/>
        <v>0</v>
      </c>
      <c r="K96">
        <f t="shared" si="12"/>
        <v>0</v>
      </c>
      <c r="L96">
        <f t="shared" si="13"/>
        <v>0</v>
      </c>
      <c r="M96">
        <f t="shared" si="14"/>
        <v>0</v>
      </c>
    </row>
    <row r="97" spans="1:13" x14ac:dyDescent="0.3">
      <c r="A97">
        <v>-206</v>
      </c>
      <c r="C97">
        <v>0</v>
      </c>
      <c r="D97">
        <v>1</v>
      </c>
      <c r="F97">
        <v>2</v>
      </c>
      <c r="H97">
        <v>2</v>
      </c>
      <c r="J97">
        <f t="shared" si="11"/>
        <v>0</v>
      </c>
      <c r="K97">
        <f t="shared" si="12"/>
        <v>0</v>
      </c>
      <c r="L97">
        <f t="shared" si="13"/>
        <v>0</v>
      </c>
      <c r="M97">
        <f t="shared" si="14"/>
        <v>0</v>
      </c>
    </row>
    <row r="98" spans="1:13" x14ac:dyDescent="0.3">
      <c r="A98">
        <v>-205</v>
      </c>
      <c r="C98">
        <v>0</v>
      </c>
      <c r="D98">
        <v>1</v>
      </c>
      <c r="F98">
        <v>0</v>
      </c>
      <c r="H98">
        <v>2</v>
      </c>
      <c r="J98">
        <f t="shared" si="11"/>
        <v>0</v>
      </c>
      <c r="K98">
        <f t="shared" si="12"/>
        <v>0</v>
      </c>
      <c r="L98">
        <f t="shared" si="13"/>
        <v>0</v>
      </c>
      <c r="M98">
        <f t="shared" si="14"/>
        <v>0</v>
      </c>
    </row>
    <row r="99" spans="1:13" x14ac:dyDescent="0.3">
      <c r="A99">
        <v>-204</v>
      </c>
      <c r="C99">
        <v>0</v>
      </c>
      <c r="D99">
        <v>0</v>
      </c>
      <c r="F99">
        <v>0</v>
      </c>
      <c r="H99">
        <v>3</v>
      </c>
      <c r="J99">
        <f t="shared" si="11"/>
        <v>0</v>
      </c>
      <c r="K99">
        <f t="shared" si="12"/>
        <v>0</v>
      </c>
      <c r="L99">
        <f t="shared" si="13"/>
        <v>0</v>
      </c>
      <c r="M99">
        <f t="shared" si="14"/>
        <v>0</v>
      </c>
    </row>
    <row r="100" spans="1:13" x14ac:dyDescent="0.3">
      <c r="A100">
        <v>-203</v>
      </c>
      <c r="C100">
        <v>1</v>
      </c>
      <c r="D100">
        <v>0</v>
      </c>
      <c r="F100">
        <v>1</v>
      </c>
      <c r="H100">
        <v>3</v>
      </c>
      <c r="J100">
        <f t="shared" si="11"/>
        <v>0</v>
      </c>
      <c r="K100">
        <f t="shared" si="12"/>
        <v>0</v>
      </c>
      <c r="L100">
        <f t="shared" si="13"/>
        <v>0</v>
      </c>
      <c r="M100">
        <f t="shared" si="14"/>
        <v>0</v>
      </c>
    </row>
    <row r="101" spans="1:13" x14ac:dyDescent="0.3">
      <c r="A101">
        <v>-202</v>
      </c>
      <c r="C101">
        <v>0</v>
      </c>
      <c r="D101">
        <v>0</v>
      </c>
      <c r="F101">
        <v>1</v>
      </c>
      <c r="H101">
        <v>3</v>
      </c>
      <c r="J101">
        <f t="shared" si="11"/>
        <v>0</v>
      </c>
      <c r="K101">
        <f t="shared" si="12"/>
        <v>0</v>
      </c>
      <c r="L101">
        <f t="shared" si="13"/>
        <v>0</v>
      </c>
      <c r="M101">
        <f t="shared" si="14"/>
        <v>0</v>
      </c>
    </row>
    <row r="102" spans="1:13" x14ac:dyDescent="0.3">
      <c r="A102">
        <v>-201</v>
      </c>
      <c r="C102">
        <v>0</v>
      </c>
      <c r="D102">
        <v>0</v>
      </c>
      <c r="F102">
        <v>3</v>
      </c>
      <c r="H102">
        <v>3</v>
      </c>
      <c r="J102">
        <f t="shared" si="11"/>
        <v>0</v>
      </c>
      <c r="K102">
        <f t="shared" si="12"/>
        <v>0</v>
      </c>
      <c r="L102">
        <f t="shared" si="13"/>
        <v>0</v>
      </c>
      <c r="M102">
        <f t="shared" si="14"/>
        <v>0</v>
      </c>
    </row>
    <row r="103" spans="1:13" x14ac:dyDescent="0.3">
      <c r="A103">
        <v>-200</v>
      </c>
      <c r="C103">
        <v>0</v>
      </c>
      <c r="D103">
        <v>0</v>
      </c>
      <c r="F103">
        <v>0</v>
      </c>
      <c r="H103">
        <v>1</v>
      </c>
      <c r="J103">
        <f t="shared" si="11"/>
        <v>0</v>
      </c>
      <c r="K103">
        <f t="shared" si="12"/>
        <v>0</v>
      </c>
      <c r="L103">
        <f t="shared" si="13"/>
        <v>0</v>
      </c>
      <c r="M103">
        <f t="shared" si="14"/>
        <v>0</v>
      </c>
    </row>
    <row r="104" spans="1:13" x14ac:dyDescent="0.3">
      <c r="A104">
        <v>-199</v>
      </c>
      <c r="C104">
        <v>0</v>
      </c>
      <c r="D104">
        <v>1</v>
      </c>
      <c r="F104">
        <v>0</v>
      </c>
      <c r="H104">
        <v>1</v>
      </c>
      <c r="J104">
        <f t="shared" si="11"/>
        <v>0</v>
      </c>
      <c r="K104">
        <f t="shared" si="12"/>
        <v>0</v>
      </c>
      <c r="L104">
        <f t="shared" si="13"/>
        <v>0</v>
      </c>
      <c r="M104">
        <f t="shared" si="14"/>
        <v>0</v>
      </c>
    </row>
    <row r="105" spans="1:13" x14ac:dyDescent="0.3">
      <c r="A105">
        <v>-198</v>
      </c>
      <c r="C105">
        <v>0</v>
      </c>
      <c r="D105">
        <v>0</v>
      </c>
      <c r="F105">
        <v>2</v>
      </c>
      <c r="H105">
        <v>0</v>
      </c>
      <c r="J105">
        <f t="shared" si="11"/>
        <v>0</v>
      </c>
      <c r="K105">
        <f t="shared" si="12"/>
        <v>0</v>
      </c>
      <c r="L105">
        <f t="shared" si="13"/>
        <v>0</v>
      </c>
      <c r="M105">
        <f t="shared" si="14"/>
        <v>0</v>
      </c>
    </row>
    <row r="106" spans="1:13" x14ac:dyDescent="0.3">
      <c r="A106">
        <v>-197</v>
      </c>
      <c r="C106">
        <v>0</v>
      </c>
      <c r="D106">
        <v>0</v>
      </c>
      <c r="F106">
        <v>2</v>
      </c>
      <c r="H106">
        <v>5</v>
      </c>
      <c r="J106">
        <f t="shared" si="11"/>
        <v>0</v>
      </c>
      <c r="K106">
        <f t="shared" si="12"/>
        <v>0</v>
      </c>
      <c r="L106">
        <f t="shared" si="13"/>
        <v>0</v>
      </c>
      <c r="M106">
        <f t="shared" si="14"/>
        <v>0</v>
      </c>
    </row>
    <row r="107" spans="1:13" x14ac:dyDescent="0.3">
      <c r="A107">
        <v>-196</v>
      </c>
      <c r="C107">
        <v>0</v>
      </c>
      <c r="D107">
        <v>0</v>
      </c>
      <c r="F107">
        <v>0</v>
      </c>
      <c r="H107">
        <v>4</v>
      </c>
      <c r="J107">
        <f t="shared" si="11"/>
        <v>0</v>
      </c>
      <c r="K107">
        <f t="shared" si="12"/>
        <v>0</v>
      </c>
      <c r="L107">
        <f t="shared" si="13"/>
        <v>0</v>
      </c>
      <c r="M107">
        <f t="shared" si="14"/>
        <v>0</v>
      </c>
    </row>
    <row r="108" spans="1:13" x14ac:dyDescent="0.3">
      <c r="A108">
        <v>-195</v>
      </c>
      <c r="C108">
        <v>1</v>
      </c>
      <c r="D108">
        <v>1</v>
      </c>
      <c r="F108">
        <v>1</v>
      </c>
      <c r="H108">
        <v>1</v>
      </c>
      <c r="J108">
        <f t="shared" si="11"/>
        <v>0</v>
      </c>
      <c r="K108">
        <f t="shared" si="12"/>
        <v>0</v>
      </c>
      <c r="L108">
        <f t="shared" si="13"/>
        <v>0</v>
      </c>
      <c r="M108">
        <f t="shared" si="14"/>
        <v>0</v>
      </c>
    </row>
    <row r="109" spans="1:13" x14ac:dyDescent="0.3">
      <c r="A109">
        <v>-194</v>
      </c>
      <c r="C109">
        <v>1</v>
      </c>
      <c r="D109">
        <v>1</v>
      </c>
      <c r="F109">
        <v>0</v>
      </c>
      <c r="H109">
        <v>2</v>
      </c>
      <c r="J109">
        <f t="shared" si="11"/>
        <v>0</v>
      </c>
      <c r="K109">
        <f t="shared" si="12"/>
        <v>0</v>
      </c>
      <c r="L109">
        <f t="shared" si="13"/>
        <v>0</v>
      </c>
      <c r="M109">
        <f t="shared" si="14"/>
        <v>0</v>
      </c>
    </row>
    <row r="110" spans="1:13" x14ac:dyDescent="0.3">
      <c r="A110">
        <v>-193</v>
      </c>
      <c r="C110">
        <v>0</v>
      </c>
      <c r="D110">
        <v>1</v>
      </c>
      <c r="F110">
        <v>0</v>
      </c>
      <c r="H110">
        <v>3</v>
      </c>
      <c r="J110">
        <f t="shared" si="11"/>
        <v>0</v>
      </c>
      <c r="K110">
        <f t="shared" si="12"/>
        <v>0</v>
      </c>
      <c r="L110">
        <f t="shared" si="13"/>
        <v>0</v>
      </c>
      <c r="M110">
        <f t="shared" si="14"/>
        <v>0</v>
      </c>
    </row>
    <row r="111" spans="1:13" x14ac:dyDescent="0.3">
      <c r="A111">
        <v>-192</v>
      </c>
      <c r="C111">
        <v>0</v>
      </c>
      <c r="D111">
        <v>0</v>
      </c>
      <c r="F111">
        <v>1</v>
      </c>
      <c r="H111">
        <v>2</v>
      </c>
      <c r="J111">
        <f t="shared" si="11"/>
        <v>0</v>
      </c>
      <c r="K111">
        <f t="shared" si="12"/>
        <v>0</v>
      </c>
      <c r="L111">
        <f t="shared" si="13"/>
        <v>0</v>
      </c>
      <c r="M111">
        <f t="shared" si="14"/>
        <v>0</v>
      </c>
    </row>
    <row r="112" spans="1:13" x14ac:dyDescent="0.3">
      <c r="A112">
        <v>-191</v>
      </c>
      <c r="C112">
        <v>0</v>
      </c>
      <c r="D112">
        <v>2</v>
      </c>
      <c r="F112">
        <v>1</v>
      </c>
      <c r="H112">
        <v>0</v>
      </c>
      <c r="J112">
        <f t="shared" si="11"/>
        <v>0</v>
      </c>
      <c r="K112">
        <f t="shared" si="12"/>
        <v>0</v>
      </c>
      <c r="L112">
        <f t="shared" si="13"/>
        <v>0</v>
      </c>
      <c r="M112">
        <f t="shared" si="14"/>
        <v>0</v>
      </c>
    </row>
    <row r="113" spans="1:13" x14ac:dyDescent="0.3">
      <c r="A113">
        <v>-190</v>
      </c>
      <c r="C113">
        <v>0</v>
      </c>
      <c r="D113">
        <v>1</v>
      </c>
      <c r="F113">
        <v>0</v>
      </c>
      <c r="H113">
        <v>2</v>
      </c>
      <c r="J113">
        <f t="shared" si="11"/>
        <v>0</v>
      </c>
      <c r="K113">
        <f t="shared" si="12"/>
        <v>0</v>
      </c>
      <c r="L113">
        <f t="shared" si="13"/>
        <v>0</v>
      </c>
      <c r="M113">
        <f t="shared" si="14"/>
        <v>0</v>
      </c>
    </row>
    <row r="114" spans="1:13" x14ac:dyDescent="0.3">
      <c r="A114">
        <v>-189</v>
      </c>
      <c r="C114">
        <v>1</v>
      </c>
      <c r="D114">
        <v>0</v>
      </c>
      <c r="F114">
        <v>0</v>
      </c>
      <c r="H114">
        <v>3</v>
      </c>
      <c r="J114">
        <f t="shared" si="11"/>
        <v>0</v>
      </c>
      <c r="K114">
        <f t="shared" si="12"/>
        <v>0</v>
      </c>
      <c r="L114">
        <f t="shared" si="13"/>
        <v>0</v>
      </c>
      <c r="M114">
        <f t="shared" si="14"/>
        <v>0</v>
      </c>
    </row>
    <row r="115" spans="1:13" x14ac:dyDescent="0.3">
      <c r="A115">
        <v>-188</v>
      </c>
      <c r="C115">
        <v>0</v>
      </c>
      <c r="D115">
        <v>1</v>
      </c>
      <c r="F115">
        <v>0</v>
      </c>
      <c r="H115">
        <v>2</v>
      </c>
      <c r="J115">
        <f t="shared" si="11"/>
        <v>0</v>
      </c>
      <c r="K115">
        <f t="shared" si="12"/>
        <v>0</v>
      </c>
      <c r="L115">
        <f t="shared" si="13"/>
        <v>0</v>
      </c>
      <c r="M115">
        <f t="shared" si="14"/>
        <v>0</v>
      </c>
    </row>
    <row r="116" spans="1:13" x14ac:dyDescent="0.3">
      <c r="A116">
        <v>-187</v>
      </c>
      <c r="C116">
        <v>1</v>
      </c>
      <c r="D116">
        <v>1</v>
      </c>
      <c r="F116">
        <v>1</v>
      </c>
      <c r="H116">
        <v>4</v>
      </c>
      <c r="J116">
        <f t="shared" si="11"/>
        <v>0</v>
      </c>
      <c r="K116">
        <f t="shared" si="12"/>
        <v>0</v>
      </c>
      <c r="L116">
        <f t="shared" si="13"/>
        <v>0</v>
      </c>
      <c r="M116">
        <f t="shared" si="14"/>
        <v>0</v>
      </c>
    </row>
    <row r="117" spans="1:13" x14ac:dyDescent="0.3">
      <c r="A117">
        <v>-186</v>
      </c>
      <c r="C117">
        <v>0</v>
      </c>
      <c r="D117">
        <v>2</v>
      </c>
      <c r="F117">
        <v>0</v>
      </c>
      <c r="H117">
        <v>4</v>
      </c>
      <c r="J117">
        <f t="shared" si="11"/>
        <v>0</v>
      </c>
      <c r="K117">
        <f t="shared" si="12"/>
        <v>0</v>
      </c>
      <c r="L117">
        <f t="shared" si="13"/>
        <v>0</v>
      </c>
      <c r="M117">
        <f t="shared" si="14"/>
        <v>0</v>
      </c>
    </row>
    <row r="118" spans="1:13" x14ac:dyDescent="0.3">
      <c r="A118">
        <v>-185</v>
      </c>
      <c r="C118">
        <v>0</v>
      </c>
      <c r="D118">
        <v>0</v>
      </c>
      <c r="F118">
        <v>0</v>
      </c>
      <c r="H118">
        <v>1</v>
      </c>
      <c r="J118">
        <f t="shared" si="11"/>
        <v>0</v>
      </c>
      <c r="K118">
        <f t="shared" si="12"/>
        <v>0</v>
      </c>
      <c r="L118">
        <f t="shared" si="13"/>
        <v>0</v>
      </c>
      <c r="M118">
        <f t="shared" si="14"/>
        <v>0</v>
      </c>
    </row>
    <row r="119" spans="1:13" x14ac:dyDescent="0.3">
      <c r="A119">
        <v>-184</v>
      </c>
      <c r="C119">
        <v>0</v>
      </c>
      <c r="D119">
        <v>0</v>
      </c>
      <c r="F119">
        <v>0</v>
      </c>
      <c r="H119">
        <v>2</v>
      </c>
      <c r="J119">
        <f t="shared" si="11"/>
        <v>0</v>
      </c>
      <c r="K119">
        <f t="shared" si="12"/>
        <v>0</v>
      </c>
      <c r="L119">
        <f t="shared" si="13"/>
        <v>0</v>
      </c>
      <c r="M119">
        <f t="shared" si="14"/>
        <v>0</v>
      </c>
    </row>
    <row r="120" spans="1:13" x14ac:dyDescent="0.3">
      <c r="A120">
        <v>-183</v>
      </c>
      <c r="C120">
        <v>1</v>
      </c>
      <c r="D120">
        <v>0</v>
      </c>
      <c r="F120">
        <v>0</v>
      </c>
      <c r="H120">
        <v>2</v>
      </c>
      <c r="J120">
        <f t="shared" si="11"/>
        <v>0</v>
      </c>
      <c r="K120">
        <f t="shared" si="12"/>
        <v>0</v>
      </c>
      <c r="L120">
        <f t="shared" si="13"/>
        <v>0</v>
      </c>
      <c r="M120">
        <f t="shared" si="14"/>
        <v>0</v>
      </c>
    </row>
    <row r="121" spans="1:13" x14ac:dyDescent="0.3">
      <c r="A121">
        <v>-182</v>
      </c>
      <c r="C121">
        <v>0</v>
      </c>
      <c r="D121">
        <v>0</v>
      </c>
      <c r="F121">
        <v>0</v>
      </c>
      <c r="H121">
        <v>0</v>
      </c>
      <c r="J121">
        <f t="shared" si="11"/>
        <v>0</v>
      </c>
      <c r="K121">
        <f t="shared" si="12"/>
        <v>0</v>
      </c>
      <c r="L121">
        <f t="shared" si="13"/>
        <v>0</v>
      </c>
      <c r="M121">
        <f t="shared" si="14"/>
        <v>0</v>
      </c>
    </row>
    <row r="122" spans="1:13" x14ac:dyDescent="0.3">
      <c r="A122">
        <v>-181</v>
      </c>
      <c r="C122">
        <v>0</v>
      </c>
      <c r="D122">
        <v>0</v>
      </c>
      <c r="F122">
        <v>0</v>
      </c>
      <c r="H122">
        <v>2</v>
      </c>
      <c r="J122">
        <f t="shared" si="11"/>
        <v>0</v>
      </c>
      <c r="K122">
        <f t="shared" si="12"/>
        <v>0</v>
      </c>
      <c r="L122">
        <f t="shared" si="13"/>
        <v>0</v>
      </c>
      <c r="M122">
        <f t="shared" si="14"/>
        <v>0</v>
      </c>
    </row>
    <row r="123" spans="1:13" x14ac:dyDescent="0.3">
      <c r="A123">
        <v>-180</v>
      </c>
      <c r="C123">
        <v>1</v>
      </c>
      <c r="D123">
        <v>0</v>
      </c>
      <c r="F123">
        <v>1</v>
      </c>
      <c r="H123">
        <v>1</v>
      </c>
      <c r="J123">
        <f t="shared" si="11"/>
        <v>0</v>
      </c>
      <c r="K123">
        <f t="shared" si="12"/>
        <v>0</v>
      </c>
      <c r="L123">
        <f t="shared" si="13"/>
        <v>0</v>
      </c>
      <c r="M123">
        <f t="shared" si="14"/>
        <v>0</v>
      </c>
    </row>
    <row r="124" spans="1:13" x14ac:dyDescent="0.3">
      <c r="A124">
        <v>-179</v>
      </c>
      <c r="C124">
        <v>0</v>
      </c>
      <c r="D124">
        <v>0</v>
      </c>
      <c r="F124">
        <v>1</v>
      </c>
      <c r="H124">
        <v>1</v>
      </c>
      <c r="J124">
        <f t="shared" si="11"/>
        <v>0</v>
      </c>
      <c r="K124">
        <f t="shared" si="12"/>
        <v>0</v>
      </c>
      <c r="L124">
        <f t="shared" si="13"/>
        <v>0</v>
      </c>
      <c r="M124">
        <f t="shared" si="14"/>
        <v>0</v>
      </c>
    </row>
    <row r="125" spans="1:13" x14ac:dyDescent="0.3">
      <c r="A125">
        <v>-178</v>
      </c>
      <c r="C125">
        <v>0</v>
      </c>
      <c r="D125">
        <v>2</v>
      </c>
      <c r="F125">
        <v>0</v>
      </c>
      <c r="H125">
        <v>2</v>
      </c>
      <c r="J125">
        <f t="shared" si="11"/>
        <v>0</v>
      </c>
      <c r="K125">
        <f t="shared" si="12"/>
        <v>0</v>
      </c>
      <c r="L125">
        <f t="shared" si="13"/>
        <v>0</v>
      </c>
      <c r="M125">
        <f t="shared" si="14"/>
        <v>0</v>
      </c>
    </row>
    <row r="126" spans="1:13" x14ac:dyDescent="0.3">
      <c r="A126">
        <v>-177</v>
      </c>
      <c r="C126">
        <v>1</v>
      </c>
      <c r="D126">
        <v>0</v>
      </c>
      <c r="F126">
        <v>2</v>
      </c>
      <c r="H126">
        <v>1</v>
      </c>
      <c r="J126">
        <f t="shared" si="11"/>
        <v>0</v>
      </c>
      <c r="K126">
        <f t="shared" si="12"/>
        <v>0</v>
      </c>
      <c r="L126">
        <f t="shared" si="13"/>
        <v>0</v>
      </c>
      <c r="M126">
        <f t="shared" si="14"/>
        <v>0</v>
      </c>
    </row>
    <row r="127" spans="1:13" x14ac:dyDescent="0.3">
      <c r="A127">
        <v>-176</v>
      </c>
      <c r="C127">
        <v>1</v>
      </c>
      <c r="D127">
        <v>1</v>
      </c>
      <c r="F127">
        <v>1</v>
      </c>
      <c r="H127">
        <v>3</v>
      </c>
      <c r="J127">
        <f t="shared" si="11"/>
        <v>0</v>
      </c>
      <c r="K127">
        <f t="shared" si="12"/>
        <v>0</v>
      </c>
      <c r="L127">
        <f t="shared" si="13"/>
        <v>0</v>
      </c>
      <c r="M127">
        <f t="shared" si="14"/>
        <v>0</v>
      </c>
    </row>
    <row r="128" spans="1:13" x14ac:dyDescent="0.3">
      <c r="A128">
        <v>-175</v>
      </c>
      <c r="C128">
        <v>0</v>
      </c>
      <c r="D128">
        <v>0</v>
      </c>
      <c r="F128">
        <v>0</v>
      </c>
      <c r="H128">
        <v>1</v>
      </c>
      <c r="J128">
        <f t="shared" si="11"/>
        <v>0</v>
      </c>
      <c r="K128">
        <f t="shared" si="12"/>
        <v>0</v>
      </c>
      <c r="L128">
        <f t="shared" si="13"/>
        <v>0</v>
      </c>
      <c r="M128">
        <f t="shared" si="14"/>
        <v>0</v>
      </c>
    </row>
    <row r="129" spans="1:13" x14ac:dyDescent="0.3">
      <c r="A129">
        <v>-174</v>
      </c>
      <c r="C129">
        <v>1</v>
      </c>
      <c r="D129">
        <v>2</v>
      </c>
      <c r="F129">
        <v>2</v>
      </c>
      <c r="H129">
        <v>1</v>
      </c>
      <c r="J129">
        <f t="shared" si="11"/>
        <v>0</v>
      </c>
      <c r="K129">
        <f t="shared" si="12"/>
        <v>0</v>
      </c>
      <c r="L129">
        <f t="shared" si="13"/>
        <v>0</v>
      </c>
      <c r="M129">
        <f t="shared" si="14"/>
        <v>0</v>
      </c>
    </row>
    <row r="130" spans="1:13" x14ac:dyDescent="0.3">
      <c r="A130">
        <v>-173</v>
      </c>
      <c r="C130">
        <v>1</v>
      </c>
      <c r="D130">
        <v>0</v>
      </c>
      <c r="F130">
        <v>0</v>
      </c>
      <c r="H130">
        <v>1</v>
      </c>
      <c r="J130">
        <f t="shared" si="11"/>
        <v>0</v>
      </c>
      <c r="K130">
        <f t="shared" si="12"/>
        <v>0</v>
      </c>
      <c r="L130">
        <f t="shared" si="13"/>
        <v>0</v>
      </c>
      <c r="M130">
        <f t="shared" si="14"/>
        <v>0</v>
      </c>
    </row>
    <row r="131" spans="1:13" x14ac:dyDescent="0.3">
      <c r="A131">
        <v>-172</v>
      </c>
      <c r="C131">
        <v>0</v>
      </c>
      <c r="D131">
        <v>0</v>
      </c>
      <c r="F131">
        <v>0</v>
      </c>
      <c r="H131">
        <v>2</v>
      </c>
      <c r="J131">
        <f t="shared" si="11"/>
        <v>0</v>
      </c>
      <c r="K131">
        <f t="shared" si="12"/>
        <v>0</v>
      </c>
      <c r="L131">
        <f t="shared" si="13"/>
        <v>0</v>
      </c>
      <c r="M131">
        <f t="shared" si="14"/>
        <v>0</v>
      </c>
    </row>
    <row r="132" spans="1:13" x14ac:dyDescent="0.3">
      <c r="A132">
        <v>-171</v>
      </c>
      <c r="C132">
        <v>0</v>
      </c>
      <c r="D132">
        <v>2</v>
      </c>
      <c r="F132">
        <v>0</v>
      </c>
      <c r="H132">
        <v>3</v>
      </c>
      <c r="J132">
        <f t="shared" si="11"/>
        <v>0</v>
      </c>
      <c r="K132">
        <f t="shared" si="12"/>
        <v>0</v>
      </c>
      <c r="L132">
        <f t="shared" si="13"/>
        <v>0</v>
      </c>
      <c r="M132">
        <f t="shared" si="14"/>
        <v>0</v>
      </c>
    </row>
    <row r="133" spans="1:13" x14ac:dyDescent="0.3">
      <c r="A133">
        <v>-170</v>
      </c>
      <c r="C133">
        <v>0</v>
      </c>
      <c r="D133">
        <v>0</v>
      </c>
      <c r="F133">
        <v>1</v>
      </c>
      <c r="H133">
        <v>2</v>
      </c>
      <c r="J133">
        <f t="shared" si="11"/>
        <v>0</v>
      </c>
      <c r="K133">
        <f t="shared" si="12"/>
        <v>0</v>
      </c>
      <c r="L133">
        <f t="shared" si="13"/>
        <v>0</v>
      </c>
      <c r="M133">
        <f t="shared" si="14"/>
        <v>0</v>
      </c>
    </row>
    <row r="134" spans="1:13" x14ac:dyDescent="0.3">
      <c r="A134">
        <v>-169</v>
      </c>
      <c r="C134">
        <v>1</v>
      </c>
      <c r="D134">
        <v>0</v>
      </c>
      <c r="F134">
        <v>1</v>
      </c>
      <c r="H134">
        <v>2</v>
      </c>
      <c r="J134">
        <f t="shared" si="11"/>
        <v>0</v>
      </c>
      <c r="K134">
        <f t="shared" si="12"/>
        <v>0</v>
      </c>
      <c r="L134">
        <f t="shared" si="13"/>
        <v>0</v>
      </c>
      <c r="M134">
        <f t="shared" si="14"/>
        <v>0</v>
      </c>
    </row>
    <row r="135" spans="1:13" x14ac:dyDescent="0.3">
      <c r="A135">
        <v>-168</v>
      </c>
      <c r="C135">
        <v>0</v>
      </c>
      <c r="D135">
        <v>2</v>
      </c>
      <c r="F135">
        <v>1</v>
      </c>
      <c r="H135">
        <v>3</v>
      </c>
      <c r="J135">
        <f t="shared" si="11"/>
        <v>0</v>
      </c>
      <c r="K135">
        <f t="shared" si="12"/>
        <v>0</v>
      </c>
      <c r="L135">
        <f t="shared" si="13"/>
        <v>0</v>
      </c>
      <c r="M135">
        <f t="shared" si="14"/>
        <v>0</v>
      </c>
    </row>
    <row r="136" spans="1:13" x14ac:dyDescent="0.3">
      <c r="A136">
        <v>-167</v>
      </c>
      <c r="C136">
        <v>0</v>
      </c>
      <c r="D136">
        <v>1</v>
      </c>
      <c r="F136">
        <v>0</v>
      </c>
      <c r="H136">
        <v>7</v>
      </c>
      <c r="J136">
        <f t="shared" si="11"/>
        <v>0</v>
      </c>
      <c r="K136">
        <f t="shared" si="12"/>
        <v>0</v>
      </c>
      <c r="L136">
        <f t="shared" si="13"/>
        <v>0</v>
      </c>
      <c r="M136">
        <f t="shared" si="14"/>
        <v>0</v>
      </c>
    </row>
    <row r="137" spans="1:13" x14ac:dyDescent="0.3">
      <c r="A137">
        <v>-166</v>
      </c>
      <c r="C137">
        <v>0</v>
      </c>
      <c r="D137">
        <v>0</v>
      </c>
      <c r="F137">
        <v>0</v>
      </c>
      <c r="H137">
        <v>1</v>
      </c>
      <c r="J137">
        <f t="shared" si="11"/>
        <v>0</v>
      </c>
      <c r="K137">
        <f t="shared" si="12"/>
        <v>0</v>
      </c>
      <c r="L137">
        <f t="shared" si="13"/>
        <v>0</v>
      </c>
      <c r="M137">
        <f t="shared" si="14"/>
        <v>0</v>
      </c>
    </row>
    <row r="138" spans="1:13" x14ac:dyDescent="0.3">
      <c r="A138">
        <v>-165</v>
      </c>
      <c r="C138">
        <v>0</v>
      </c>
      <c r="D138">
        <v>0</v>
      </c>
      <c r="F138">
        <v>0</v>
      </c>
      <c r="H138">
        <v>1</v>
      </c>
      <c r="J138">
        <f t="shared" si="11"/>
        <v>0</v>
      </c>
      <c r="K138">
        <f t="shared" si="12"/>
        <v>0</v>
      </c>
      <c r="L138">
        <f t="shared" si="13"/>
        <v>0</v>
      </c>
      <c r="M138">
        <f t="shared" si="14"/>
        <v>0</v>
      </c>
    </row>
    <row r="139" spans="1:13" x14ac:dyDescent="0.3">
      <c r="A139">
        <v>-164</v>
      </c>
      <c r="C139">
        <v>0</v>
      </c>
      <c r="D139">
        <v>1</v>
      </c>
      <c r="F139">
        <v>0</v>
      </c>
      <c r="H139">
        <v>1</v>
      </c>
      <c r="J139">
        <f t="shared" si="11"/>
        <v>0</v>
      </c>
      <c r="K139">
        <f t="shared" si="12"/>
        <v>0</v>
      </c>
      <c r="L139">
        <f t="shared" si="13"/>
        <v>0</v>
      </c>
      <c r="M139">
        <f t="shared" si="14"/>
        <v>0</v>
      </c>
    </row>
    <row r="140" spans="1:13" x14ac:dyDescent="0.3">
      <c r="A140">
        <v>-163</v>
      </c>
      <c r="C140">
        <v>0</v>
      </c>
      <c r="D140">
        <v>0</v>
      </c>
      <c r="F140">
        <v>0</v>
      </c>
      <c r="H140">
        <v>3</v>
      </c>
      <c r="J140">
        <f t="shared" si="11"/>
        <v>0</v>
      </c>
      <c r="K140">
        <f t="shared" si="12"/>
        <v>0</v>
      </c>
      <c r="L140">
        <f t="shared" si="13"/>
        <v>0</v>
      </c>
      <c r="M140">
        <f t="shared" si="14"/>
        <v>0</v>
      </c>
    </row>
    <row r="141" spans="1:13" x14ac:dyDescent="0.3">
      <c r="A141">
        <v>-162</v>
      </c>
      <c r="C141">
        <v>0</v>
      </c>
      <c r="D141">
        <v>0</v>
      </c>
      <c r="F141">
        <v>1</v>
      </c>
      <c r="H141">
        <v>3</v>
      </c>
      <c r="J141">
        <f t="shared" si="11"/>
        <v>0</v>
      </c>
      <c r="K141">
        <f t="shared" si="12"/>
        <v>0</v>
      </c>
      <c r="L141">
        <f t="shared" si="13"/>
        <v>0</v>
      </c>
      <c r="M141">
        <f t="shared" si="14"/>
        <v>0</v>
      </c>
    </row>
    <row r="142" spans="1:13" x14ac:dyDescent="0.3">
      <c r="A142">
        <v>-161</v>
      </c>
      <c r="C142">
        <v>0</v>
      </c>
      <c r="D142">
        <v>0</v>
      </c>
      <c r="F142">
        <v>1</v>
      </c>
      <c r="H142">
        <v>2</v>
      </c>
      <c r="J142">
        <f t="shared" si="11"/>
        <v>0</v>
      </c>
      <c r="K142">
        <f t="shared" si="12"/>
        <v>0</v>
      </c>
      <c r="L142">
        <f t="shared" si="13"/>
        <v>0</v>
      </c>
      <c r="M142">
        <f t="shared" si="14"/>
        <v>0</v>
      </c>
    </row>
    <row r="143" spans="1:13" x14ac:dyDescent="0.3">
      <c r="A143">
        <v>-160</v>
      </c>
      <c r="C143">
        <v>1</v>
      </c>
      <c r="D143">
        <v>0</v>
      </c>
      <c r="F143">
        <v>1</v>
      </c>
      <c r="H143">
        <v>3</v>
      </c>
      <c r="J143">
        <f t="shared" si="11"/>
        <v>0</v>
      </c>
      <c r="K143">
        <f t="shared" si="12"/>
        <v>0</v>
      </c>
      <c r="L143">
        <f t="shared" si="13"/>
        <v>0</v>
      </c>
      <c r="M143">
        <f t="shared" si="14"/>
        <v>0</v>
      </c>
    </row>
    <row r="144" spans="1:13" x14ac:dyDescent="0.3">
      <c r="A144">
        <v>-159</v>
      </c>
      <c r="C144">
        <v>1</v>
      </c>
      <c r="D144">
        <v>0</v>
      </c>
      <c r="F144">
        <v>1</v>
      </c>
      <c r="H144">
        <v>3</v>
      </c>
      <c r="J144">
        <f t="shared" ref="J144:J207" si="15">$J$11*EXP(-((A144-$J$12)^2)/(2*$J$13^2)) + $J$8*EXP(-((A144-$J$9)^2)/(2*$J$10^2))</f>
        <v>0</v>
      </c>
      <c r="K144">
        <f t="shared" ref="K144:K207" si="16">$K$11*EXP(-((A144-$K$12)^2)/(2*$K$13^2)) + $K$8*EXP(-((A144-$K$9)^2)/(2*$K$10^2))</f>
        <v>0</v>
      </c>
      <c r="L144">
        <f t="shared" ref="L144:L207" si="17">$L$11*EXP(-((A144-$L$12)^2)/(2*$L$13^2)) + $L$8*EXP(-((A144-$L$9)^2)/(2*$L$10^2))</f>
        <v>0</v>
      </c>
      <c r="M144">
        <f t="shared" ref="M144:M207" si="18">$M$11*EXP(-((A144-$M$12)^2)/(2*$M$13^2)) + $M$8*EXP(-((A144-$M$9)^2)/(2*$M$10^2))</f>
        <v>0</v>
      </c>
    </row>
    <row r="145" spans="1:13" x14ac:dyDescent="0.3">
      <c r="A145">
        <v>-158</v>
      </c>
      <c r="C145">
        <v>0</v>
      </c>
      <c r="D145">
        <v>0</v>
      </c>
      <c r="F145">
        <v>2</v>
      </c>
      <c r="H145">
        <v>3</v>
      </c>
      <c r="J145">
        <f t="shared" si="15"/>
        <v>0</v>
      </c>
      <c r="K145">
        <f t="shared" si="16"/>
        <v>0</v>
      </c>
      <c r="L145">
        <f t="shared" si="17"/>
        <v>0</v>
      </c>
      <c r="M145">
        <f t="shared" si="18"/>
        <v>0</v>
      </c>
    </row>
    <row r="146" spans="1:13" x14ac:dyDescent="0.3">
      <c r="A146">
        <v>-157</v>
      </c>
      <c r="C146">
        <v>0</v>
      </c>
      <c r="D146">
        <v>0</v>
      </c>
      <c r="F146">
        <v>0</v>
      </c>
      <c r="H146">
        <v>1</v>
      </c>
      <c r="J146">
        <f t="shared" si="15"/>
        <v>0</v>
      </c>
      <c r="K146">
        <f t="shared" si="16"/>
        <v>0</v>
      </c>
      <c r="L146">
        <f t="shared" si="17"/>
        <v>0</v>
      </c>
      <c r="M146">
        <f t="shared" si="18"/>
        <v>0</v>
      </c>
    </row>
    <row r="147" spans="1:13" x14ac:dyDescent="0.3">
      <c r="A147">
        <v>-156</v>
      </c>
      <c r="C147">
        <v>0</v>
      </c>
      <c r="D147">
        <v>1</v>
      </c>
      <c r="F147">
        <v>0</v>
      </c>
      <c r="H147">
        <v>2</v>
      </c>
      <c r="J147">
        <f t="shared" si="15"/>
        <v>0</v>
      </c>
      <c r="K147">
        <f t="shared" si="16"/>
        <v>0</v>
      </c>
      <c r="L147">
        <f t="shared" si="17"/>
        <v>0</v>
      </c>
      <c r="M147">
        <f t="shared" si="18"/>
        <v>0</v>
      </c>
    </row>
    <row r="148" spans="1:13" x14ac:dyDescent="0.3">
      <c r="A148">
        <v>-155</v>
      </c>
      <c r="C148">
        <v>0</v>
      </c>
      <c r="D148">
        <v>0</v>
      </c>
      <c r="F148">
        <v>1</v>
      </c>
      <c r="H148">
        <v>0</v>
      </c>
      <c r="J148">
        <f t="shared" si="15"/>
        <v>0</v>
      </c>
      <c r="K148">
        <f t="shared" si="16"/>
        <v>0</v>
      </c>
      <c r="L148">
        <f t="shared" si="17"/>
        <v>0</v>
      </c>
      <c r="M148">
        <f t="shared" si="18"/>
        <v>0</v>
      </c>
    </row>
    <row r="149" spans="1:13" x14ac:dyDescent="0.3">
      <c r="A149">
        <v>-154</v>
      </c>
      <c r="C149">
        <v>1</v>
      </c>
      <c r="D149">
        <v>1</v>
      </c>
      <c r="F149">
        <v>0</v>
      </c>
      <c r="H149">
        <v>3</v>
      </c>
      <c r="J149">
        <f t="shared" si="15"/>
        <v>0</v>
      </c>
      <c r="K149">
        <f t="shared" si="16"/>
        <v>0</v>
      </c>
      <c r="L149">
        <f t="shared" si="17"/>
        <v>0</v>
      </c>
      <c r="M149">
        <f t="shared" si="18"/>
        <v>0</v>
      </c>
    </row>
    <row r="150" spans="1:13" x14ac:dyDescent="0.3">
      <c r="A150">
        <v>-153</v>
      </c>
      <c r="C150">
        <v>0</v>
      </c>
      <c r="D150">
        <v>2</v>
      </c>
      <c r="F150">
        <v>1</v>
      </c>
      <c r="H150">
        <v>1</v>
      </c>
      <c r="J150">
        <f t="shared" si="15"/>
        <v>0</v>
      </c>
      <c r="K150">
        <f t="shared" si="16"/>
        <v>0</v>
      </c>
      <c r="L150">
        <f t="shared" si="17"/>
        <v>0</v>
      </c>
      <c r="M150">
        <f t="shared" si="18"/>
        <v>0</v>
      </c>
    </row>
    <row r="151" spans="1:13" x14ac:dyDescent="0.3">
      <c r="A151">
        <v>-152</v>
      </c>
      <c r="C151">
        <v>0</v>
      </c>
      <c r="D151">
        <v>1</v>
      </c>
      <c r="F151">
        <v>0</v>
      </c>
      <c r="H151">
        <v>2</v>
      </c>
      <c r="J151">
        <f t="shared" si="15"/>
        <v>0</v>
      </c>
      <c r="K151">
        <f t="shared" si="16"/>
        <v>0</v>
      </c>
      <c r="L151">
        <f t="shared" si="17"/>
        <v>0</v>
      </c>
      <c r="M151">
        <f t="shared" si="18"/>
        <v>0</v>
      </c>
    </row>
    <row r="152" spans="1:13" x14ac:dyDescent="0.3">
      <c r="A152">
        <v>-151</v>
      </c>
      <c r="C152">
        <v>0</v>
      </c>
      <c r="D152">
        <v>0</v>
      </c>
      <c r="F152">
        <v>0</v>
      </c>
      <c r="H152">
        <v>2</v>
      </c>
      <c r="J152">
        <f t="shared" si="15"/>
        <v>0</v>
      </c>
      <c r="K152">
        <f t="shared" si="16"/>
        <v>0</v>
      </c>
      <c r="L152">
        <f t="shared" si="17"/>
        <v>0</v>
      </c>
      <c r="M152">
        <f t="shared" si="18"/>
        <v>0</v>
      </c>
    </row>
    <row r="153" spans="1:13" x14ac:dyDescent="0.3">
      <c r="A153">
        <v>-150</v>
      </c>
      <c r="C153">
        <v>1</v>
      </c>
      <c r="D153">
        <v>0</v>
      </c>
      <c r="F153">
        <v>0</v>
      </c>
      <c r="H153">
        <v>0</v>
      </c>
      <c r="J153">
        <f t="shared" si="15"/>
        <v>0</v>
      </c>
      <c r="K153">
        <f t="shared" si="16"/>
        <v>0</v>
      </c>
      <c r="L153">
        <f t="shared" si="17"/>
        <v>0</v>
      </c>
      <c r="M153">
        <f t="shared" si="18"/>
        <v>0</v>
      </c>
    </row>
    <row r="154" spans="1:13" x14ac:dyDescent="0.3">
      <c r="A154">
        <v>-149</v>
      </c>
      <c r="C154">
        <v>0</v>
      </c>
      <c r="D154">
        <v>0</v>
      </c>
      <c r="F154">
        <v>0</v>
      </c>
      <c r="H154">
        <v>0</v>
      </c>
      <c r="J154">
        <f t="shared" si="15"/>
        <v>0</v>
      </c>
      <c r="K154">
        <f t="shared" si="16"/>
        <v>0</v>
      </c>
      <c r="L154">
        <f t="shared" si="17"/>
        <v>0</v>
      </c>
      <c r="M154">
        <f t="shared" si="18"/>
        <v>0</v>
      </c>
    </row>
    <row r="155" spans="1:13" x14ac:dyDescent="0.3">
      <c r="A155">
        <v>-148</v>
      </c>
      <c r="C155">
        <v>0</v>
      </c>
      <c r="D155">
        <v>2</v>
      </c>
      <c r="F155">
        <v>0</v>
      </c>
      <c r="H155">
        <v>1</v>
      </c>
      <c r="J155">
        <f t="shared" si="15"/>
        <v>0</v>
      </c>
      <c r="K155">
        <f t="shared" si="16"/>
        <v>0</v>
      </c>
      <c r="L155">
        <f t="shared" si="17"/>
        <v>0</v>
      </c>
      <c r="M155">
        <f t="shared" si="18"/>
        <v>0</v>
      </c>
    </row>
    <row r="156" spans="1:13" x14ac:dyDescent="0.3">
      <c r="A156">
        <v>-147</v>
      </c>
      <c r="C156">
        <v>0</v>
      </c>
      <c r="D156">
        <v>1</v>
      </c>
      <c r="F156">
        <v>0</v>
      </c>
      <c r="H156">
        <v>1</v>
      </c>
      <c r="J156">
        <f t="shared" si="15"/>
        <v>0</v>
      </c>
      <c r="K156">
        <f t="shared" si="16"/>
        <v>0</v>
      </c>
      <c r="L156">
        <f t="shared" si="17"/>
        <v>0</v>
      </c>
      <c r="M156">
        <f t="shared" si="18"/>
        <v>0</v>
      </c>
    </row>
    <row r="157" spans="1:13" x14ac:dyDescent="0.3">
      <c r="A157">
        <v>-146</v>
      </c>
      <c r="C157">
        <v>1</v>
      </c>
      <c r="D157">
        <v>1</v>
      </c>
      <c r="F157">
        <v>1</v>
      </c>
      <c r="H157">
        <v>4</v>
      </c>
      <c r="J157">
        <f t="shared" si="15"/>
        <v>0</v>
      </c>
      <c r="K157">
        <f t="shared" si="16"/>
        <v>0</v>
      </c>
      <c r="L157">
        <f t="shared" si="17"/>
        <v>0</v>
      </c>
      <c r="M157">
        <f t="shared" si="18"/>
        <v>0</v>
      </c>
    </row>
    <row r="158" spans="1:13" x14ac:dyDescent="0.3">
      <c r="A158">
        <v>-145</v>
      </c>
      <c r="C158">
        <v>0</v>
      </c>
      <c r="D158">
        <v>3</v>
      </c>
      <c r="F158">
        <v>0</v>
      </c>
      <c r="H158">
        <v>1</v>
      </c>
      <c r="J158">
        <f t="shared" si="15"/>
        <v>0</v>
      </c>
      <c r="K158">
        <f t="shared" si="16"/>
        <v>0</v>
      </c>
      <c r="L158">
        <f t="shared" si="17"/>
        <v>0</v>
      </c>
      <c r="M158">
        <f t="shared" si="18"/>
        <v>0</v>
      </c>
    </row>
    <row r="159" spans="1:13" x14ac:dyDescent="0.3">
      <c r="A159">
        <v>-144</v>
      </c>
      <c r="C159">
        <v>2</v>
      </c>
      <c r="D159">
        <v>0</v>
      </c>
      <c r="F159">
        <v>2</v>
      </c>
      <c r="H159">
        <v>1</v>
      </c>
      <c r="J159">
        <f t="shared" si="15"/>
        <v>0</v>
      </c>
      <c r="K159">
        <f t="shared" si="16"/>
        <v>0</v>
      </c>
      <c r="L159">
        <f t="shared" si="17"/>
        <v>0</v>
      </c>
      <c r="M159">
        <f t="shared" si="18"/>
        <v>0</v>
      </c>
    </row>
    <row r="160" spans="1:13" x14ac:dyDescent="0.3">
      <c r="A160">
        <v>-143</v>
      </c>
      <c r="C160">
        <v>2</v>
      </c>
      <c r="D160">
        <v>2</v>
      </c>
      <c r="F160">
        <v>1</v>
      </c>
      <c r="H160">
        <v>2</v>
      </c>
      <c r="J160">
        <f t="shared" si="15"/>
        <v>0</v>
      </c>
      <c r="K160">
        <f t="shared" si="16"/>
        <v>0</v>
      </c>
      <c r="L160">
        <f t="shared" si="17"/>
        <v>0</v>
      </c>
      <c r="M160">
        <f t="shared" si="18"/>
        <v>0</v>
      </c>
    </row>
    <row r="161" spans="1:13" x14ac:dyDescent="0.3">
      <c r="A161">
        <v>-142</v>
      </c>
      <c r="C161">
        <v>1</v>
      </c>
      <c r="D161">
        <v>1</v>
      </c>
      <c r="F161">
        <v>1</v>
      </c>
      <c r="H161">
        <v>2</v>
      </c>
      <c r="J161">
        <f t="shared" si="15"/>
        <v>0</v>
      </c>
      <c r="K161">
        <f t="shared" si="16"/>
        <v>0</v>
      </c>
      <c r="L161">
        <f t="shared" si="17"/>
        <v>0</v>
      </c>
      <c r="M161">
        <f t="shared" si="18"/>
        <v>0</v>
      </c>
    </row>
    <row r="162" spans="1:13" x14ac:dyDescent="0.3">
      <c r="A162">
        <v>-141</v>
      </c>
      <c r="C162">
        <v>0</v>
      </c>
      <c r="D162">
        <v>1</v>
      </c>
      <c r="F162">
        <v>1</v>
      </c>
      <c r="H162">
        <v>4</v>
      </c>
      <c r="J162">
        <f t="shared" si="15"/>
        <v>0</v>
      </c>
      <c r="K162">
        <f t="shared" si="16"/>
        <v>0</v>
      </c>
      <c r="L162">
        <f t="shared" si="17"/>
        <v>0</v>
      </c>
      <c r="M162">
        <f t="shared" si="18"/>
        <v>0</v>
      </c>
    </row>
    <row r="163" spans="1:13" x14ac:dyDescent="0.3">
      <c r="A163">
        <v>-140</v>
      </c>
      <c r="C163">
        <v>0</v>
      </c>
      <c r="D163">
        <v>1</v>
      </c>
      <c r="F163">
        <v>0</v>
      </c>
      <c r="H163">
        <v>1</v>
      </c>
      <c r="J163">
        <f t="shared" si="15"/>
        <v>0</v>
      </c>
      <c r="K163">
        <f t="shared" si="16"/>
        <v>0</v>
      </c>
      <c r="L163">
        <f t="shared" si="17"/>
        <v>0</v>
      </c>
      <c r="M163">
        <f t="shared" si="18"/>
        <v>0</v>
      </c>
    </row>
    <row r="164" spans="1:13" x14ac:dyDescent="0.3">
      <c r="A164">
        <v>-139</v>
      </c>
      <c r="C164">
        <v>0</v>
      </c>
      <c r="D164">
        <v>1</v>
      </c>
      <c r="F164">
        <v>3</v>
      </c>
      <c r="H164">
        <v>2</v>
      </c>
      <c r="J164">
        <f t="shared" si="15"/>
        <v>0</v>
      </c>
      <c r="K164">
        <f t="shared" si="16"/>
        <v>0</v>
      </c>
      <c r="L164">
        <f t="shared" si="17"/>
        <v>0</v>
      </c>
      <c r="M164">
        <f t="shared" si="18"/>
        <v>0</v>
      </c>
    </row>
    <row r="165" spans="1:13" x14ac:dyDescent="0.3">
      <c r="A165">
        <v>-138</v>
      </c>
      <c r="C165">
        <v>0</v>
      </c>
      <c r="D165">
        <v>0</v>
      </c>
      <c r="F165">
        <v>1</v>
      </c>
      <c r="H165">
        <v>0</v>
      </c>
      <c r="J165">
        <f t="shared" si="15"/>
        <v>0</v>
      </c>
      <c r="K165">
        <f t="shared" si="16"/>
        <v>0</v>
      </c>
      <c r="L165">
        <f t="shared" si="17"/>
        <v>0</v>
      </c>
      <c r="M165">
        <f t="shared" si="18"/>
        <v>0</v>
      </c>
    </row>
    <row r="166" spans="1:13" x14ac:dyDescent="0.3">
      <c r="A166">
        <v>-137</v>
      </c>
      <c r="C166">
        <v>0</v>
      </c>
      <c r="D166">
        <v>0</v>
      </c>
      <c r="F166">
        <v>2</v>
      </c>
      <c r="H166">
        <v>1</v>
      </c>
      <c r="J166">
        <f t="shared" si="15"/>
        <v>0</v>
      </c>
      <c r="K166">
        <f t="shared" si="16"/>
        <v>0</v>
      </c>
      <c r="L166">
        <f t="shared" si="17"/>
        <v>0</v>
      </c>
      <c r="M166">
        <f t="shared" si="18"/>
        <v>0</v>
      </c>
    </row>
    <row r="167" spans="1:13" x14ac:dyDescent="0.3">
      <c r="A167">
        <v>-136</v>
      </c>
      <c r="C167">
        <v>0</v>
      </c>
      <c r="D167">
        <v>0</v>
      </c>
      <c r="F167">
        <v>0</v>
      </c>
      <c r="H167">
        <v>3</v>
      </c>
      <c r="J167">
        <f t="shared" si="15"/>
        <v>0</v>
      </c>
      <c r="K167">
        <f t="shared" si="16"/>
        <v>0</v>
      </c>
      <c r="L167">
        <f t="shared" si="17"/>
        <v>0</v>
      </c>
      <c r="M167">
        <f t="shared" si="18"/>
        <v>0</v>
      </c>
    </row>
    <row r="168" spans="1:13" x14ac:dyDescent="0.3">
      <c r="A168">
        <v>-135</v>
      </c>
      <c r="C168">
        <v>0</v>
      </c>
      <c r="D168">
        <v>0</v>
      </c>
      <c r="F168">
        <v>0</v>
      </c>
      <c r="H168">
        <v>2</v>
      </c>
      <c r="J168">
        <f t="shared" si="15"/>
        <v>0</v>
      </c>
      <c r="K168">
        <f t="shared" si="16"/>
        <v>0</v>
      </c>
      <c r="L168">
        <f t="shared" si="17"/>
        <v>0</v>
      </c>
      <c r="M168">
        <f t="shared" si="18"/>
        <v>0</v>
      </c>
    </row>
    <row r="169" spans="1:13" x14ac:dyDescent="0.3">
      <c r="A169">
        <v>-134</v>
      </c>
      <c r="C169">
        <v>0</v>
      </c>
      <c r="D169">
        <v>0</v>
      </c>
      <c r="F169">
        <v>0</v>
      </c>
      <c r="H169">
        <v>2</v>
      </c>
      <c r="J169">
        <f t="shared" si="15"/>
        <v>0</v>
      </c>
      <c r="K169">
        <f t="shared" si="16"/>
        <v>0</v>
      </c>
      <c r="L169">
        <f t="shared" si="17"/>
        <v>0</v>
      </c>
      <c r="M169">
        <f t="shared" si="18"/>
        <v>0</v>
      </c>
    </row>
    <row r="170" spans="1:13" x14ac:dyDescent="0.3">
      <c r="A170">
        <v>-133</v>
      </c>
      <c r="C170">
        <v>0</v>
      </c>
      <c r="D170">
        <v>0</v>
      </c>
      <c r="F170">
        <v>1</v>
      </c>
      <c r="H170">
        <v>1</v>
      </c>
      <c r="J170">
        <f t="shared" si="15"/>
        <v>0</v>
      </c>
      <c r="K170">
        <f t="shared" si="16"/>
        <v>0</v>
      </c>
      <c r="L170">
        <f t="shared" si="17"/>
        <v>0</v>
      </c>
      <c r="M170">
        <f t="shared" si="18"/>
        <v>0</v>
      </c>
    </row>
    <row r="171" spans="1:13" x14ac:dyDescent="0.3">
      <c r="A171">
        <v>-132</v>
      </c>
      <c r="C171">
        <v>0</v>
      </c>
      <c r="D171">
        <v>0</v>
      </c>
      <c r="F171">
        <v>0</v>
      </c>
      <c r="H171">
        <v>0</v>
      </c>
      <c r="J171">
        <f t="shared" si="15"/>
        <v>0</v>
      </c>
      <c r="K171">
        <f t="shared" si="16"/>
        <v>0</v>
      </c>
      <c r="L171">
        <f t="shared" si="17"/>
        <v>0</v>
      </c>
      <c r="M171">
        <f t="shared" si="18"/>
        <v>0</v>
      </c>
    </row>
    <row r="172" spans="1:13" x14ac:dyDescent="0.3">
      <c r="A172">
        <v>-131</v>
      </c>
      <c r="C172">
        <v>0</v>
      </c>
      <c r="D172">
        <v>1</v>
      </c>
      <c r="F172">
        <v>2</v>
      </c>
      <c r="H172">
        <v>1</v>
      </c>
      <c r="J172">
        <f t="shared" si="15"/>
        <v>0</v>
      </c>
      <c r="K172">
        <f t="shared" si="16"/>
        <v>0</v>
      </c>
      <c r="L172">
        <f t="shared" si="17"/>
        <v>0</v>
      </c>
      <c r="M172">
        <f t="shared" si="18"/>
        <v>0</v>
      </c>
    </row>
    <row r="173" spans="1:13" x14ac:dyDescent="0.3">
      <c r="A173">
        <v>-130</v>
      </c>
      <c r="C173">
        <v>0</v>
      </c>
      <c r="D173">
        <v>1</v>
      </c>
      <c r="F173">
        <v>0</v>
      </c>
      <c r="H173">
        <v>3</v>
      </c>
      <c r="J173">
        <f t="shared" si="15"/>
        <v>0</v>
      </c>
      <c r="K173">
        <f t="shared" si="16"/>
        <v>0</v>
      </c>
      <c r="L173">
        <f t="shared" si="17"/>
        <v>0</v>
      </c>
      <c r="M173">
        <f t="shared" si="18"/>
        <v>0</v>
      </c>
    </row>
    <row r="174" spans="1:13" x14ac:dyDescent="0.3">
      <c r="A174">
        <v>-129</v>
      </c>
      <c r="C174">
        <v>1</v>
      </c>
      <c r="D174">
        <v>0</v>
      </c>
      <c r="F174">
        <v>1</v>
      </c>
      <c r="H174">
        <v>4</v>
      </c>
      <c r="J174">
        <f t="shared" si="15"/>
        <v>0</v>
      </c>
      <c r="K174">
        <f t="shared" si="16"/>
        <v>0</v>
      </c>
      <c r="L174">
        <f t="shared" si="17"/>
        <v>0</v>
      </c>
      <c r="M174">
        <f t="shared" si="18"/>
        <v>0</v>
      </c>
    </row>
    <row r="175" spans="1:13" x14ac:dyDescent="0.3">
      <c r="A175">
        <v>-128</v>
      </c>
      <c r="C175">
        <v>0</v>
      </c>
      <c r="D175">
        <v>0</v>
      </c>
      <c r="F175">
        <v>0</v>
      </c>
      <c r="H175">
        <v>3</v>
      </c>
      <c r="J175">
        <f t="shared" si="15"/>
        <v>0</v>
      </c>
      <c r="K175">
        <f t="shared" si="16"/>
        <v>0</v>
      </c>
      <c r="L175">
        <f t="shared" si="17"/>
        <v>0</v>
      </c>
      <c r="M175">
        <f t="shared" si="18"/>
        <v>0</v>
      </c>
    </row>
    <row r="176" spans="1:13" x14ac:dyDescent="0.3">
      <c r="A176">
        <v>-127</v>
      </c>
      <c r="C176">
        <v>0</v>
      </c>
      <c r="D176">
        <v>2</v>
      </c>
      <c r="F176">
        <v>1</v>
      </c>
      <c r="H176">
        <v>3</v>
      </c>
      <c r="J176">
        <f t="shared" si="15"/>
        <v>0</v>
      </c>
      <c r="K176">
        <f t="shared" si="16"/>
        <v>0</v>
      </c>
      <c r="L176">
        <f t="shared" si="17"/>
        <v>0</v>
      </c>
      <c r="M176">
        <f t="shared" si="18"/>
        <v>0</v>
      </c>
    </row>
    <row r="177" spans="1:13" x14ac:dyDescent="0.3">
      <c r="A177">
        <v>-126</v>
      </c>
      <c r="C177">
        <v>1</v>
      </c>
      <c r="D177">
        <v>0</v>
      </c>
      <c r="F177">
        <v>0</v>
      </c>
      <c r="H177">
        <v>3</v>
      </c>
      <c r="J177">
        <f t="shared" si="15"/>
        <v>0</v>
      </c>
      <c r="K177">
        <f t="shared" si="16"/>
        <v>0</v>
      </c>
      <c r="L177">
        <f t="shared" si="17"/>
        <v>0</v>
      </c>
      <c r="M177">
        <f t="shared" si="18"/>
        <v>0</v>
      </c>
    </row>
    <row r="178" spans="1:13" x14ac:dyDescent="0.3">
      <c r="A178">
        <v>-125</v>
      </c>
      <c r="C178">
        <v>0</v>
      </c>
      <c r="D178">
        <v>0</v>
      </c>
      <c r="F178">
        <v>2</v>
      </c>
      <c r="H178">
        <v>4</v>
      </c>
      <c r="J178">
        <f t="shared" si="15"/>
        <v>0</v>
      </c>
      <c r="K178">
        <f t="shared" si="16"/>
        <v>0</v>
      </c>
      <c r="L178">
        <f t="shared" si="17"/>
        <v>0</v>
      </c>
      <c r="M178">
        <f t="shared" si="18"/>
        <v>0</v>
      </c>
    </row>
    <row r="179" spans="1:13" x14ac:dyDescent="0.3">
      <c r="A179">
        <v>-124</v>
      </c>
      <c r="C179">
        <v>0</v>
      </c>
      <c r="D179">
        <v>0</v>
      </c>
      <c r="F179">
        <v>0</v>
      </c>
      <c r="H179">
        <v>2</v>
      </c>
      <c r="J179">
        <f t="shared" si="15"/>
        <v>0</v>
      </c>
      <c r="K179">
        <f t="shared" si="16"/>
        <v>0</v>
      </c>
      <c r="L179">
        <f t="shared" si="17"/>
        <v>0</v>
      </c>
      <c r="M179">
        <f t="shared" si="18"/>
        <v>0</v>
      </c>
    </row>
    <row r="180" spans="1:13" x14ac:dyDescent="0.3">
      <c r="A180">
        <v>-123</v>
      </c>
      <c r="C180">
        <v>162</v>
      </c>
      <c r="D180">
        <v>162</v>
      </c>
      <c r="F180">
        <v>167</v>
      </c>
      <c r="H180">
        <v>161</v>
      </c>
      <c r="J180">
        <f t="shared" si="15"/>
        <v>0</v>
      </c>
      <c r="K180">
        <f t="shared" si="16"/>
        <v>0</v>
      </c>
      <c r="L180">
        <f t="shared" si="17"/>
        <v>0</v>
      </c>
      <c r="M180">
        <f t="shared" si="18"/>
        <v>0</v>
      </c>
    </row>
    <row r="181" spans="1:13" x14ac:dyDescent="0.3">
      <c r="A181">
        <v>-122</v>
      </c>
      <c r="C181">
        <v>0</v>
      </c>
      <c r="D181">
        <v>1</v>
      </c>
      <c r="F181">
        <v>0</v>
      </c>
      <c r="H181">
        <v>3</v>
      </c>
      <c r="J181">
        <f t="shared" si="15"/>
        <v>0</v>
      </c>
      <c r="K181">
        <f t="shared" si="16"/>
        <v>0</v>
      </c>
      <c r="L181">
        <f t="shared" si="17"/>
        <v>0</v>
      </c>
      <c r="M181">
        <f t="shared" si="18"/>
        <v>0</v>
      </c>
    </row>
    <row r="182" spans="1:13" x14ac:dyDescent="0.3">
      <c r="A182">
        <v>-121</v>
      </c>
      <c r="C182">
        <v>0</v>
      </c>
      <c r="D182">
        <v>0</v>
      </c>
      <c r="F182">
        <v>1</v>
      </c>
      <c r="H182">
        <v>4</v>
      </c>
      <c r="J182">
        <f t="shared" si="15"/>
        <v>0</v>
      </c>
      <c r="K182">
        <f t="shared" si="16"/>
        <v>0</v>
      </c>
      <c r="L182">
        <f t="shared" si="17"/>
        <v>0</v>
      </c>
      <c r="M182">
        <f t="shared" si="18"/>
        <v>0</v>
      </c>
    </row>
    <row r="183" spans="1:13" x14ac:dyDescent="0.3">
      <c r="A183">
        <v>-120</v>
      </c>
      <c r="C183">
        <v>0</v>
      </c>
      <c r="D183">
        <v>2</v>
      </c>
      <c r="F183">
        <v>2</v>
      </c>
      <c r="H183">
        <v>0</v>
      </c>
      <c r="J183">
        <f t="shared" si="15"/>
        <v>0</v>
      </c>
      <c r="K183">
        <f t="shared" si="16"/>
        <v>0</v>
      </c>
      <c r="L183">
        <f t="shared" si="17"/>
        <v>0</v>
      </c>
      <c r="M183">
        <f t="shared" si="18"/>
        <v>0</v>
      </c>
    </row>
    <row r="184" spans="1:13" x14ac:dyDescent="0.3">
      <c r="A184">
        <v>-119</v>
      </c>
      <c r="C184">
        <v>1</v>
      </c>
      <c r="D184">
        <v>1</v>
      </c>
      <c r="F184">
        <v>2</v>
      </c>
      <c r="H184">
        <v>1</v>
      </c>
      <c r="J184">
        <f t="shared" si="15"/>
        <v>0</v>
      </c>
      <c r="K184">
        <f t="shared" si="16"/>
        <v>0</v>
      </c>
      <c r="L184">
        <f t="shared" si="17"/>
        <v>0</v>
      </c>
      <c r="M184">
        <f t="shared" si="18"/>
        <v>1.5487515179948879E-305</v>
      </c>
    </row>
    <row r="185" spans="1:13" x14ac:dyDescent="0.3">
      <c r="A185">
        <v>-118</v>
      </c>
      <c r="C185">
        <v>0</v>
      </c>
      <c r="D185">
        <v>0</v>
      </c>
      <c r="F185">
        <v>6</v>
      </c>
      <c r="H185">
        <v>4</v>
      </c>
      <c r="J185">
        <f t="shared" si="15"/>
        <v>0</v>
      </c>
      <c r="K185">
        <f t="shared" si="16"/>
        <v>0</v>
      </c>
      <c r="L185">
        <f t="shared" si="17"/>
        <v>0</v>
      </c>
      <c r="M185">
        <f t="shared" si="18"/>
        <v>7.8270557462943308E-302</v>
      </c>
    </row>
    <row r="186" spans="1:13" x14ac:dyDescent="0.3">
      <c r="A186">
        <v>-117</v>
      </c>
      <c r="C186">
        <v>0</v>
      </c>
      <c r="D186">
        <v>2</v>
      </c>
      <c r="F186">
        <v>1</v>
      </c>
      <c r="H186">
        <v>1</v>
      </c>
      <c r="J186">
        <f t="shared" si="15"/>
        <v>0</v>
      </c>
      <c r="K186">
        <f t="shared" si="16"/>
        <v>0</v>
      </c>
      <c r="L186">
        <f t="shared" si="17"/>
        <v>0</v>
      </c>
      <c r="M186">
        <f t="shared" si="18"/>
        <v>3.7564926437367911E-298</v>
      </c>
    </row>
    <row r="187" spans="1:13" x14ac:dyDescent="0.3">
      <c r="A187">
        <v>-116</v>
      </c>
      <c r="C187">
        <v>0</v>
      </c>
      <c r="D187">
        <v>0</v>
      </c>
      <c r="F187">
        <v>0</v>
      </c>
      <c r="H187">
        <v>5</v>
      </c>
      <c r="J187">
        <f t="shared" si="15"/>
        <v>0</v>
      </c>
      <c r="K187">
        <f t="shared" si="16"/>
        <v>0</v>
      </c>
      <c r="L187">
        <f t="shared" si="17"/>
        <v>0</v>
      </c>
      <c r="M187">
        <f t="shared" si="18"/>
        <v>1.7121195731884198E-294</v>
      </c>
    </row>
    <row r="188" spans="1:13" x14ac:dyDescent="0.3">
      <c r="A188">
        <v>-115</v>
      </c>
      <c r="C188">
        <v>0</v>
      </c>
      <c r="D188">
        <v>0</v>
      </c>
      <c r="F188">
        <v>0</v>
      </c>
      <c r="H188">
        <v>6</v>
      </c>
      <c r="J188">
        <f t="shared" si="15"/>
        <v>0</v>
      </c>
      <c r="K188">
        <f t="shared" si="16"/>
        <v>0</v>
      </c>
      <c r="L188">
        <f t="shared" si="17"/>
        <v>0</v>
      </c>
      <c r="M188">
        <f t="shared" si="18"/>
        <v>7.4105949389927296E-291</v>
      </c>
    </row>
    <row r="189" spans="1:13" x14ac:dyDescent="0.3">
      <c r="A189">
        <v>-114</v>
      </c>
      <c r="C189">
        <v>2</v>
      </c>
      <c r="D189">
        <v>0</v>
      </c>
      <c r="F189">
        <v>1</v>
      </c>
      <c r="H189">
        <v>3</v>
      </c>
      <c r="J189">
        <f t="shared" si="15"/>
        <v>0</v>
      </c>
      <c r="K189">
        <f t="shared" si="16"/>
        <v>0</v>
      </c>
      <c r="L189">
        <f t="shared" si="17"/>
        <v>0</v>
      </c>
      <c r="M189">
        <f t="shared" si="18"/>
        <v>3.046067286988316E-287</v>
      </c>
    </row>
    <row r="190" spans="1:13" x14ac:dyDescent="0.3">
      <c r="A190">
        <v>-113</v>
      </c>
      <c r="C190">
        <v>0</v>
      </c>
      <c r="D190">
        <v>1</v>
      </c>
      <c r="F190">
        <v>1</v>
      </c>
      <c r="H190">
        <v>0</v>
      </c>
      <c r="J190">
        <f t="shared" si="15"/>
        <v>0</v>
      </c>
      <c r="K190">
        <f t="shared" si="16"/>
        <v>0</v>
      </c>
      <c r="L190">
        <f t="shared" si="17"/>
        <v>0</v>
      </c>
      <c r="M190">
        <f t="shared" si="18"/>
        <v>1.1890314542174434E-283</v>
      </c>
    </row>
    <row r="191" spans="1:13" x14ac:dyDescent="0.3">
      <c r="A191">
        <v>-112</v>
      </c>
      <c r="C191">
        <v>0</v>
      </c>
      <c r="D191">
        <v>2</v>
      </c>
      <c r="F191">
        <v>3</v>
      </c>
      <c r="H191">
        <v>2</v>
      </c>
      <c r="J191">
        <f t="shared" si="15"/>
        <v>0</v>
      </c>
      <c r="K191">
        <f t="shared" si="16"/>
        <v>0</v>
      </c>
      <c r="L191">
        <f t="shared" si="17"/>
        <v>0</v>
      </c>
      <c r="M191">
        <f t="shared" si="18"/>
        <v>4.4077263928393311E-280</v>
      </c>
    </row>
    <row r="192" spans="1:13" x14ac:dyDescent="0.3">
      <c r="A192">
        <v>-111</v>
      </c>
      <c r="C192">
        <v>0</v>
      </c>
      <c r="D192">
        <v>2</v>
      </c>
      <c r="F192">
        <v>1</v>
      </c>
      <c r="H192">
        <v>3</v>
      </c>
      <c r="J192">
        <f t="shared" si="15"/>
        <v>0</v>
      </c>
      <c r="K192">
        <f t="shared" si="16"/>
        <v>0</v>
      </c>
      <c r="L192">
        <f t="shared" si="17"/>
        <v>0</v>
      </c>
      <c r="M192">
        <f t="shared" si="18"/>
        <v>1.551684230618947E-276</v>
      </c>
    </row>
    <row r="193" spans="1:13" x14ac:dyDescent="0.3">
      <c r="A193">
        <v>-110</v>
      </c>
      <c r="C193">
        <v>1</v>
      </c>
      <c r="D193">
        <v>1</v>
      </c>
      <c r="F193">
        <v>1</v>
      </c>
      <c r="H193">
        <v>3</v>
      </c>
      <c r="J193">
        <f t="shared" si="15"/>
        <v>0</v>
      </c>
      <c r="K193">
        <f t="shared" si="16"/>
        <v>0</v>
      </c>
      <c r="L193">
        <f t="shared" si="17"/>
        <v>0</v>
      </c>
      <c r="M193">
        <f t="shared" si="18"/>
        <v>5.1875165914995449E-273</v>
      </c>
    </row>
    <row r="194" spans="1:13" x14ac:dyDescent="0.3">
      <c r="A194">
        <v>-109</v>
      </c>
      <c r="C194">
        <v>0</v>
      </c>
      <c r="D194">
        <v>0</v>
      </c>
      <c r="F194">
        <v>2</v>
      </c>
      <c r="H194">
        <v>2</v>
      </c>
      <c r="J194">
        <f t="shared" si="15"/>
        <v>0</v>
      </c>
      <c r="K194">
        <f t="shared" si="16"/>
        <v>0</v>
      </c>
      <c r="L194">
        <f t="shared" si="17"/>
        <v>0</v>
      </c>
      <c r="M194">
        <f t="shared" si="18"/>
        <v>1.6469601260643311E-269</v>
      </c>
    </row>
    <row r="195" spans="1:13" x14ac:dyDescent="0.3">
      <c r="A195">
        <v>-108</v>
      </c>
      <c r="C195">
        <v>0</v>
      </c>
      <c r="D195">
        <v>0</v>
      </c>
      <c r="F195">
        <v>0</v>
      </c>
      <c r="H195">
        <v>2</v>
      </c>
      <c r="J195">
        <f t="shared" si="15"/>
        <v>0</v>
      </c>
      <c r="K195">
        <f t="shared" si="16"/>
        <v>0</v>
      </c>
      <c r="L195">
        <f t="shared" si="17"/>
        <v>0</v>
      </c>
      <c r="M195">
        <f t="shared" si="18"/>
        <v>4.9656271228100829E-266</v>
      </c>
    </row>
    <row r="196" spans="1:13" x14ac:dyDescent="0.3">
      <c r="A196">
        <v>-107</v>
      </c>
      <c r="C196">
        <v>1</v>
      </c>
      <c r="D196">
        <v>1</v>
      </c>
      <c r="F196">
        <v>2</v>
      </c>
      <c r="H196">
        <v>5</v>
      </c>
      <c r="J196">
        <f t="shared" si="15"/>
        <v>0</v>
      </c>
      <c r="K196">
        <f t="shared" si="16"/>
        <v>0</v>
      </c>
      <c r="L196">
        <f t="shared" si="17"/>
        <v>0</v>
      </c>
      <c r="M196">
        <f t="shared" si="18"/>
        <v>1.4217805151553055E-262</v>
      </c>
    </row>
    <row r="197" spans="1:13" x14ac:dyDescent="0.3">
      <c r="A197">
        <v>-106</v>
      </c>
      <c r="C197">
        <v>0</v>
      </c>
      <c r="D197">
        <v>1</v>
      </c>
      <c r="F197">
        <v>4</v>
      </c>
      <c r="H197">
        <v>2</v>
      </c>
      <c r="J197">
        <f t="shared" si="15"/>
        <v>0</v>
      </c>
      <c r="K197">
        <f t="shared" si="16"/>
        <v>0</v>
      </c>
      <c r="L197">
        <f t="shared" si="17"/>
        <v>0</v>
      </c>
      <c r="M197">
        <f t="shared" si="18"/>
        <v>3.8659696966358529E-259</v>
      </c>
    </row>
    <row r="198" spans="1:13" x14ac:dyDescent="0.3">
      <c r="A198">
        <v>-105</v>
      </c>
      <c r="C198">
        <v>1</v>
      </c>
      <c r="D198">
        <v>1</v>
      </c>
      <c r="F198">
        <v>1</v>
      </c>
      <c r="H198">
        <v>4</v>
      </c>
      <c r="J198">
        <f t="shared" si="15"/>
        <v>0</v>
      </c>
      <c r="K198">
        <f t="shared" si="16"/>
        <v>0</v>
      </c>
      <c r="L198">
        <f t="shared" si="17"/>
        <v>0</v>
      </c>
      <c r="M198">
        <f t="shared" si="18"/>
        <v>9.9827861231875058E-256</v>
      </c>
    </row>
    <row r="199" spans="1:13" x14ac:dyDescent="0.3">
      <c r="A199">
        <v>-104</v>
      </c>
      <c r="C199">
        <v>2</v>
      </c>
      <c r="D199">
        <v>0</v>
      </c>
      <c r="F199">
        <v>1</v>
      </c>
      <c r="H199">
        <v>3</v>
      </c>
      <c r="J199">
        <f t="shared" si="15"/>
        <v>0</v>
      </c>
      <c r="K199">
        <f t="shared" si="16"/>
        <v>0</v>
      </c>
      <c r="L199">
        <f t="shared" si="17"/>
        <v>0</v>
      </c>
      <c r="M199">
        <f t="shared" si="18"/>
        <v>2.4480062461094137E-252</v>
      </c>
    </row>
    <row r="200" spans="1:13" x14ac:dyDescent="0.3">
      <c r="A200">
        <v>-103</v>
      </c>
      <c r="C200">
        <v>1</v>
      </c>
      <c r="D200">
        <v>4</v>
      </c>
      <c r="F200">
        <v>1</v>
      </c>
      <c r="H200">
        <v>4</v>
      </c>
      <c r="J200">
        <f t="shared" si="15"/>
        <v>0</v>
      </c>
      <c r="K200">
        <f t="shared" si="16"/>
        <v>0</v>
      </c>
      <c r="L200">
        <f t="shared" si="17"/>
        <v>7.3934126071117483E-306</v>
      </c>
      <c r="M200">
        <f t="shared" si="18"/>
        <v>5.7008643901254747E-249</v>
      </c>
    </row>
    <row r="201" spans="1:13" x14ac:dyDescent="0.3">
      <c r="A201">
        <v>-102</v>
      </c>
      <c r="C201">
        <v>2</v>
      </c>
      <c r="D201">
        <v>2</v>
      </c>
      <c r="F201">
        <v>5</v>
      </c>
      <c r="H201">
        <v>3</v>
      </c>
      <c r="J201">
        <f t="shared" si="15"/>
        <v>0</v>
      </c>
      <c r="K201">
        <f t="shared" si="16"/>
        <v>0</v>
      </c>
      <c r="L201">
        <f t="shared" si="17"/>
        <v>6.9972258749787939E-302</v>
      </c>
      <c r="M201">
        <f t="shared" si="18"/>
        <v>1.2607713544800146E-245</v>
      </c>
    </row>
    <row r="202" spans="1:13" x14ac:dyDescent="0.3">
      <c r="A202">
        <v>-101</v>
      </c>
      <c r="C202">
        <v>0</v>
      </c>
      <c r="D202">
        <v>1</v>
      </c>
      <c r="F202">
        <v>0</v>
      </c>
      <c r="H202">
        <v>4</v>
      </c>
      <c r="J202">
        <f t="shared" si="15"/>
        <v>0</v>
      </c>
      <c r="K202">
        <f t="shared" si="16"/>
        <v>0</v>
      </c>
      <c r="L202">
        <f t="shared" si="17"/>
        <v>6.2398099087284393E-298</v>
      </c>
      <c r="M202">
        <f t="shared" si="18"/>
        <v>2.6478866445174959E-242</v>
      </c>
    </row>
    <row r="203" spans="1:13" x14ac:dyDescent="0.3">
      <c r="A203">
        <v>-100</v>
      </c>
      <c r="C203">
        <v>0</v>
      </c>
      <c r="D203">
        <v>2</v>
      </c>
      <c r="F203">
        <v>3</v>
      </c>
      <c r="H203">
        <v>3</v>
      </c>
      <c r="J203">
        <f t="shared" si="15"/>
        <v>0</v>
      </c>
      <c r="K203">
        <f t="shared" si="16"/>
        <v>0</v>
      </c>
      <c r="L203">
        <f t="shared" si="17"/>
        <v>5.2430179146330383E-294</v>
      </c>
      <c r="M203">
        <f t="shared" si="18"/>
        <v>5.281166736253102E-239</v>
      </c>
    </row>
    <row r="204" spans="1:13" x14ac:dyDescent="0.3">
      <c r="A204">
        <v>-99</v>
      </c>
      <c r="C204">
        <v>1</v>
      </c>
      <c r="D204">
        <v>1</v>
      </c>
      <c r="F204">
        <v>2</v>
      </c>
      <c r="H204">
        <v>9</v>
      </c>
      <c r="J204">
        <f t="shared" si="15"/>
        <v>0</v>
      </c>
      <c r="K204">
        <f t="shared" si="16"/>
        <v>0</v>
      </c>
      <c r="L204">
        <f t="shared" si="17"/>
        <v>4.1510296942719924E-290</v>
      </c>
      <c r="M204">
        <f t="shared" si="18"/>
        <v>1.0002943207159172E-235</v>
      </c>
    </row>
    <row r="205" spans="1:13" x14ac:dyDescent="0.3">
      <c r="A205">
        <v>-98</v>
      </c>
      <c r="C205">
        <v>1</v>
      </c>
      <c r="D205">
        <v>0</v>
      </c>
      <c r="F205">
        <v>2</v>
      </c>
      <c r="H205">
        <v>5</v>
      </c>
      <c r="J205">
        <f t="shared" si="15"/>
        <v>0</v>
      </c>
      <c r="K205">
        <f t="shared" si="16"/>
        <v>0</v>
      </c>
      <c r="L205">
        <f t="shared" si="17"/>
        <v>3.0966694870029809E-286</v>
      </c>
      <c r="M205">
        <f t="shared" si="18"/>
        <v>1.7992568331467997E-232</v>
      </c>
    </row>
    <row r="206" spans="1:13" x14ac:dyDescent="0.3">
      <c r="A206">
        <v>-97</v>
      </c>
      <c r="C206">
        <v>0</v>
      </c>
      <c r="D206">
        <v>2</v>
      </c>
      <c r="F206">
        <v>0</v>
      </c>
      <c r="H206">
        <v>4</v>
      </c>
      <c r="J206">
        <f t="shared" si="15"/>
        <v>0</v>
      </c>
      <c r="K206">
        <f t="shared" si="16"/>
        <v>0</v>
      </c>
      <c r="L206">
        <f t="shared" si="17"/>
        <v>2.1766990402415663E-282</v>
      </c>
      <c r="M206">
        <f t="shared" si="18"/>
        <v>3.0734485838745225E-229</v>
      </c>
    </row>
    <row r="207" spans="1:13" x14ac:dyDescent="0.3">
      <c r="A207">
        <v>-96</v>
      </c>
      <c r="C207">
        <v>0</v>
      </c>
      <c r="D207">
        <v>0</v>
      </c>
      <c r="F207">
        <v>3</v>
      </c>
      <c r="H207">
        <v>2</v>
      </c>
      <c r="J207">
        <f t="shared" si="15"/>
        <v>0</v>
      </c>
      <c r="K207">
        <f t="shared" si="16"/>
        <v>0</v>
      </c>
      <c r="L207">
        <f t="shared" si="17"/>
        <v>1.4416718979506222E-278</v>
      </c>
      <c r="M207">
        <f t="shared" si="18"/>
        <v>4.9857003998112395E-226</v>
      </c>
    </row>
    <row r="208" spans="1:13" x14ac:dyDescent="0.3">
      <c r="A208">
        <v>-95</v>
      </c>
      <c r="C208">
        <v>2</v>
      </c>
      <c r="D208">
        <v>1</v>
      </c>
      <c r="F208">
        <v>1</v>
      </c>
      <c r="H208">
        <v>2</v>
      </c>
      <c r="J208">
        <f t="shared" ref="J208:J271" si="19">$J$11*EXP(-((A208-$J$12)^2)/(2*$J$13^2)) + $J$8*EXP(-((A208-$J$9)^2)/(2*$J$10^2))</f>
        <v>0</v>
      </c>
      <c r="K208">
        <f t="shared" ref="K208:K271" si="20">$K$11*EXP(-((A208-$K$12)^2)/(2*$K$13^2)) + $K$8*EXP(-((A208-$K$9)^2)/(2*$K$10^2))</f>
        <v>0</v>
      </c>
      <c r="L208">
        <f t="shared" ref="L208:L271" si="21">$L$11*EXP(-((A208-$L$12)^2)/(2*$L$13^2)) + $L$8*EXP(-((A208-$L$9)^2)/(2*$L$10^2))</f>
        <v>8.9970264329814021E-275</v>
      </c>
      <c r="M208">
        <f t="shared" ref="M208:M271" si="22">$M$11*EXP(-((A208-$M$12)^2)/(2*$M$13^2)) + $M$8*EXP(-((A208-$M$9)^2)/(2*$M$10^2))</f>
        <v>7.6805768044600927E-223</v>
      </c>
    </row>
    <row r="209" spans="1:13" x14ac:dyDescent="0.3">
      <c r="A209">
        <v>-94</v>
      </c>
      <c r="C209">
        <v>1</v>
      </c>
      <c r="D209">
        <v>1</v>
      </c>
      <c r="F209">
        <v>3</v>
      </c>
      <c r="H209">
        <v>7</v>
      </c>
      <c r="J209">
        <f t="shared" si="19"/>
        <v>0</v>
      </c>
      <c r="K209">
        <f t="shared" si="20"/>
        <v>0</v>
      </c>
      <c r="L209">
        <f t="shared" si="21"/>
        <v>5.2904921719295768E-271</v>
      </c>
      <c r="M209">
        <f t="shared" si="22"/>
        <v>1.1236444969675308E-219</v>
      </c>
    </row>
    <row r="210" spans="1:13" x14ac:dyDescent="0.3">
      <c r="A210">
        <v>-93</v>
      </c>
      <c r="C210">
        <v>0</v>
      </c>
      <c r="D210">
        <v>1</v>
      </c>
      <c r="F210">
        <v>2</v>
      </c>
      <c r="H210">
        <v>4</v>
      </c>
      <c r="J210">
        <f t="shared" si="19"/>
        <v>0</v>
      </c>
      <c r="K210">
        <f t="shared" si="20"/>
        <v>0</v>
      </c>
      <c r="L210">
        <f t="shared" si="21"/>
        <v>2.9312824785654382E-267</v>
      </c>
      <c r="M210">
        <f t="shared" si="22"/>
        <v>1.5611026313576206E-216</v>
      </c>
    </row>
    <row r="211" spans="1:13" x14ac:dyDescent="0.3">
      <c r="A211">
        <v>-92</v>
      </c>
      <c r="C211">
        <v>1</v>
      </c>
      <c r="D211">
        <v>1</v>
      </c>
      <c r="F211">
        <v>3</v>
      </c>
      <c r="H211">
        <v>6</v>
      </c>
      <c r="J211">
        <f t="shared" si="19"/>
        <v>0</v>
      </c>
      <c r="K211">
        <f t="shared" si="20"/>
        <v>0</v>
      </c>
      <c r="L211">
        <f t="shared" si="21"/>
        <v>1.5303253916003479E-263</v>
      </c>
      <c r="M211">
        <f t="shared" si="22"/>
        <v>2.059687892747612E-213</v>
      </c>
    </row>
    <row r="212" spans="1:13" x14ac:dyDescent="0.3">
      <c r="A212">
        <v>-91</v>
      </c>
      <c r="C212">
        <v>1</v>
      </c>
      <c r="D212">
        <v>0</v>
      </c>
      <c r="F212">
        <v>0</v>
      </c>
      <c r="H212">
        <v>2</v>
      </c>
      <c r="J212">
        <f t="shared" si="19"/>
        <v>0</v>
      </c>
      <c r="K212">
        <f t="shared" si="20"/>
        <v>0</v>
      </c>
      <c r="L212">
        <f t="shared" si="21"/>
        <v>7.5279099037195651E-260</v>
      </c>
      <c r="M212">
        <f t="shared" si="22"/>
        <v>2.5807076564651534E-210</v>
      </c>
    </row>
    <row r="213" spans="1:13" x14ac:dyDescent="0.3">
      <c r="A213">
        <v>-90</v>
      </c>
      <c r="C213">
        <v>1</v>
      </c>
      <c r="D213">
        <v>0</v>
      </c>
      <c r="F213">
        <v>2</v>
      </c>
      <c r="H213">
        <v>3</v>
      </c>
      <c r="J213">
        <f t="shared" si="19"/>
        <v>0</v>
      </c>
      <c r="K213">
        <f t="shared" si="20"/>
        <v>0</v>
      </c>
      <c r="L213">
        <f t="shared" si="21"/>
        <v>3.4892296748528509E-256</v>
      </c>
      <c r="M213">
        <f t="shared" si="22"/>
        <v>3.070744185861311E-207</v>
      </c>
    </row>
    <row r="214" spans="1:13" x14ac:dyDescent="0.3">
      <c r="A214">
        <v>-89</v>
      </c>
      <c r="C214">
        <v>3</v>
      </c>
      <c r="D214">
        <v>0</v>
      </c>
      <c r="F214">
        <v>1</v>
      </c>
      <c r="H214">
        <v>3</v>
      </c>
      <c r="J214">
        <f t="shared" si="19"/>
        <v>0</v>
      </c>
      <c r="K214">
        <f t="shared" si="20"/>
        <v>0</v>
      </c>
      <c r="L214">
        <f t="shared" si="21"/>
        <v>1.5238745579338555E-252</v>
      </c>
      <c r="M214">
        <f t="shared" si="22"/>
        <v>3.4698915391647013E-204</v>
      </c>
    </row>
    <row r="215" spans="1:13" x14ac:dyDescent="0.3">
      <c r="A215">
        <v>-88</v>
      </c>
      <c r="C215">
        <v>1</v>
      </c>
      <c r="D215">
        <v>2</v>
      </c>
      <c r="F215">
        <v>2</v>
      </c>
      <c r="H215">
        <v>0</v>
      </c>
      <c r="J215">
        <f t="shared" si="19"/>
        <v>0</v>
      </c>
      <c r="K215">
        <f t="shared" si="20"/>
        <v>0</v>
      </c>
      <c r="L215">
        <f t="shared" si="21"/>
        <v>6.2709508291365959E-249</v>
      </c>
      <c r="M215">
        <f t="shared" si="22"/>
        <v>3.7235363293188961E-201</v>
      </c>
    </row>
    <row r="216" spans="1:13" x14ac:dyDescent="0.3">
      <c r="A216">
        <v>-87</v>
      </c>
      <c r="C216">
        <v>0</v>
      </c>
      <c r="D216">
        <v>0</v>
      </c>
      <c r="F216">
        <v>3</v>
      </c>
      <c r="H216">
        <v>3</v>
      </c>
      <c r="J216">
        <f t="shared" si="19"/>
        <v>0</v>
      </c>
      <c r="K216">
        <f t="shared" si="20"/>
        <v>0</v>
      </c>
      <c r="L216">
        <f t="shared" si="21"/>
        <v>2.4315437543805853E-245</v>
      </c>
      <c r="M216">
        <f t="shared" si="22"/>
        <v>3.7945713623344291E-198</v>
      </c>
    </row>
    <row r="217" spans="1:13" x14ac:dyDescent="0.3">
      <c r="A217">
        <v>-86</v>
      </c>
      <c r="C217">
        <v>0</v>
      </c>
      <c r="D217">
        <v>1</v>
      </c>
      <c r="F217">
        <v>3</v>
      </c>
      <c r="H217">
        <v>3</v>
      </c>
      <c r="J217">
        <f t="shared" si="19"/>
        <v>0</v>
      </c>
      <c r="K217">
        <f t="shared" si="20"/>
        <v>0</v>
      </c>
      <c r="L217">
        <f t="shared" si="21"/>
        <v>8.8837289326993033E-242</v>
      </c>
      <c r="M217">
        <f t="shared" si="22"/>
        <v>3.6722926874205557E-195</v>
      </c>
    </row>
    <row r="218" spans="1:13" x14ac:dyDescent="0.3">
      <c r="A218">
        <v>-85</v>
      </c>
      <c r="C218">
        <v>1</v>
      </c>
      <c r="D218">
        <v>0</v>
      </c>
      <c r="F218">
        <v>2</v>
      </c>
      <c r="H218">
        <v>9</v>
      </c>
      <c r="J218">
        <f t="shared" si="19"/>
        <v>0</v>
      </c>
      <c r="K218">
        <f t="shared" si="20"/>
        <v>0</v>
      </c>
      <c r="L218">
        <f t="shared" si="21"/>
        <v>3.0582502820223339E-238</v>
      </c>
      <c r="M218">
        <f t="shared" si="22"/>
        <v>3.3750428007264216E-192</v>
      </c>
    </row>
    <row r="219" spans="1:13" x14ac:dyDescent="0.3">
      <c r="A219">
        <v>-84</v>
      </c>
      <c r="C219">
        <v>2</v>
      </c>
      <c r="D219">
        <v>3</v>
      </c>
      <c r="F219">
        <v>4</v>
      </c>
      <c r="H219">
        <v>8</v>
      </c>
      <c r="J219">
        <f t="shared" si="19"/>
        <v>0</v>
      </c>
      <c r="K219">
        <f t="shared" si="20"/>
        <v>0</v>
      </c>
      <c r="L219">
        <f t="shared" si="21"/>
        <v>9.9200821036670774E-235</v>
      </c>
      <c r="M219">
        <f t="shared" si="22"/>
        <v>2.9457013608356354E-189</v>
      </c>
    </row>
    <row r="220" spans="1:13" x14ac:dyDescent="0.3">
      <c r="A220">
        <v>-83</v>
      </c>
      <c r="C220">
        <v>0</v>
      </c>
      <c r="D220">
        <v>2</v>
      </c>
      <c r="F220">
        <v>1</v>
      </c>
      <c r="H220">
        <v>3</v>
      </c>
      <c r="J220">
        <f t="shared" si="19"/>
        <v>0</v>
      </c>
      <c r="K220">
        <f t="shared" si="20"/>
        <v>0</v>
      </c>
      <c r="L220">
        <f t="shared" si="21"/>
        <v>3.0319499299216072E-231</v>
      </c>
      <c r="M220">
        <f t="shared" si="22"/>
        <v>2.4415497598566817E-186</v>
      </c>
    </row>
    <row r="221" spans="1:13" x14ac:dyDescent="0.3">
      <c r="A221">
        <v>-82</v>
      </c>
      <c r="C221">
        <v>1</v>
      </c>
      <c r="D221">
        <v>1</v>
      </c>
      <c r="F221">
        <v>2</v>
      </c>
      <c r="H221">
        <v>6</v>
      </c>
      <c r="J221">
        <f t="shared" si="19"/>
        <v>0</v>
      </c>
      <c r="K221">
        <f t="shared" si="20"/>
        <v>0</v>
      </c>
      <c r="L221">
        <f t="shared" si="21"/>
        <v>8.7315892933495724E-228</v>
      </c>
      <c r="M221">
        <f t="shared" si="22"/>
        <v>1.9218074740398187E-183</v>
      </c>
    </row>
    <row r="222" spans="1:13" x14ac:dyDescent="0.3">
      <c r="A222">
        <v>-81</v>
      </c>
      <c r="C222">
        <v>0</v>
      </c>
      <c r="D222">
        <v>2</v>
      </c>
      <c r="F222">
        <v>3</v>
      </c>
      <c r="H222">
        <v>11</v>
      </c>
      <c r="J222">
        <f t="shared" si="19"/>
        <v>0</v>
      </c>
      <c r="K222">
        <f t="shared" si="20"/>
        <v>0</v>
      </c>
      <c r="L222">
        <f t="shared" si="21"/>
        <v>2.3693492972373976E-224</v>
      </c>
      <c r="M222">
        <f t="shared" si="22"/>
        <v>1.4365528565694168E-180</v>
      </c>
    </row>
    <row r="223" spans="1:13" x14ac:dyDescent="0.3">
      <c r="A223">
        <v>-80</v>
      </c>
      <c r="C223">
        <v>1</v>
      </c>
      <c r="D223">
        <v>3</v>
      </c>
      <c r="F223">
        <v>5</v>
      </c>
      <c r="H223">
        <v>5</v>
      </c>
      <c r="J223">
        <f t="shared" si="19"/>
        <v>0</v>
      </c>
      <c r="K223">
        <f t="shared" si="20"/>
        <v>0</v>
      </c>
      <c r="L223">
        <f t="shared" si="21"/>
        <v>6.0580017952765095E-221</v>
      </c>
      <c r="M223">
        <f t="shared" si="22"/>
        <v>1.0197665818560764E-177</v>
      </c>
    </row>
    <row r="224" spans="1:13" x14ac:dyDescent="0.3">
      <c r="A224">
        <v>-79</v>
      </c>
      <c r="C224">
        <v>4</v>
      </c>
      <c r="D224">
        <v>0</v>
      </c>
      <c r="F224">
        <v>3</v>
      </c>
      <c r="H224">
        <v>6</v>
      </c>
      <c r="J224">
        <f t="shared" si="19"/>
        <v>0</v>
      </c>
      <c r="K224">
        <f t="shared" si="20"/>
        <v>0</v>
      </c>
      <c r="L224">
        <f t="shared" si="21"/>
        <v>1.4594668033449045E-217</v>
      </c>
      <c r="M224">
        <f t="shared" si="22"/>
        <v>6.8745990776116666E-175</v>
      </c>
    </row>
    <row r="225" spans="1:13" x14ac:dyDescent="0.3">
      <c r="A225">
        <v>-78</v>
      </c>
      <c r="C225">
        <v>3</v>
      </c>
      <c r="D225">
        <v>1</v>
      </c>
      <c r="F225">
        <v>3</v>
      </c>
      <c r="H225">
        <v>2</v>
      </c>
      <c r="J225">
        <f t="shared" si="19"/>
        <v>0</v>
      </c>
      <c r="K225">
        <f t="shared" si="20"/>
        <v>0</v>
      </c>
      <c r="L225">
        <f t="shared" si="21"/>
        <v>3.3130162092856846E-214</v>
      </c>
      <c r="M225">
        <f t="shared" si="22"/>
        <v>4.4011017459651978E-172</v>
      </c>
    </row>
    <row r="226" spans="1:13" x14ac:dyDescent="0.3">
      <c r="A226">
        <v>-77</v>
      </c>
      <c r="C226">
        <v>0</v>
      </c>
      <c r="D226">
        <v>5</v>
      </c>
      <c r="F226">
        <v>6</v>
      </c>
      <c r="H226">
        <v>5</v>
      </c>
      <c r="J226">
        <f t="shared" si="19"/>
        <v>0</v>
      </c>
      <c r="K226">
        <f t="shared" si="20"/>
        <v>0</v>
      </c>
      <c r="L226">
        <f t="shared" si="21"/>
        <v>7.0862654453901123E-211</v>
      </c>
      <c r="M226">
        <f t="shared" si="22"/>
        <v>2.6757336230368626E-169</v>
      </c>
    </row>
    <row r="227" spans="1:13" x14ac:dyDescent="0.3">
      <c r="A227">
        <v>-76</v>
      </c>
      <c r="C227">
        <v>2</v>
      </c>
      <c r="D227">
        <v>3</v>
      </c>
      <c r="F227">
        <v>6</v>
      </c>
      <c r="H227">
        <v>6</v>
      </c>
      <c r="J227">
        <f t="shared" si="19"/>
        <v>0</v>
      </c>
      <c r="K227">
        <f t="shared" si="20"/>
        <v>0</v>
      </c>
      <c r="L227">
        <f t="shared" si="21"/>
        <v>1.4281564601855283E-207</v>
      </c>
      <c r="M227">
        <f t="shared" si="22"/>
        <v>1.5448694211894986E-166</v>
      </c>
    </row>
    <row r="228" spans="1:13" x14ac:dyDescent="0.3">
      <c r="A228">
        <v>-75</v>
      </c>
      <c r="C228">
        <v>2</v>
      </c>
      <c r="D228">
        <v>0</v>
      </c>
      <c r="F228">
        <v>3</v>
      </c>
      <c r="H228">
        <v>9</v>
      </c>
      <c r="J228">
        <f t="shared" si="19"/>
        <v>1.3726290735381951E-306</v>
      </c>
      <c r="K228">
        <f t="shared" si="20"/>
        <v>0</v>
      </c>
      <c r="L228">
        <f t="shared" si="21"/>
        <v>2.7120561514975028E-204</v>
      </c>
      <c r="M228">
        <f t="shared" si="22"/>
        <v>8.4704817611668074E-164</v>
      </c>
    </row>
    <row r="229" spans="1:13" x14ac:dyDescent="0.3">
      <c r="A229">
        <v>-74</v>
      </c>
      <c r="C229">
        <v>1</v>
      </c>
      <c r="D229">
        <v>3</v>
      </c>
      <c r="F229">
        <v>6</v>
      </c>
      <c r="H229">
        <v>8</v>
      </c>
      <c r="J229">
        <f t="shared" si="19"/>
        <v>2.1059851299751307E-302</v>
      </c>
      <c r="K229">
        <f t="shared" si="20"/>
        <v>0</v>
      </c>
      <c r="L229">
        <f t="shared" si="21"/>
        <v>4.8527294786552093E-201</v>
      </c>
      <c r="M229">
        <f t="shared" si="22"/>
        <v>4.410541168398742E-161</v>
      </c>
    </row>
    <row r="230" spans="1:13" x14ac:dyDescent="0.3">
      <c r="A230">
        <v>-73</v>
      </c>
      <c r="C230">
        <v>1</v>
      </c>
      <c r="D230">
        <v>5</v>
      </c>
      <c r="F230">
        <v>6</v>
      </c>
      <c r="H230">
        <v>6</v>
      </c>
      <c r="J230">
        <f t="shared" si="19"/>
        <v>3.0255489726204814E-298</v>
      </c>
      <c r="K230">
        <f t="shared" si="20"/>
        <v>0</v>
      </c>
      <c r="L230">
        <f t="shared" si="21"/>
        <v>8.1815954718180169E-198</v>
      </c>
      <c r="M230">
        <f t="shared" si="22"/>
        <v>2.1809368093744085E-158</v>
      </c>
    </row>
    <row r="231" spans="1:13" x14ac:dyDescent="0.3">
      <c r="A231">
        <v>-72</v>
      </c>
      <c r="C231">
        <v>1</v>
      </c>
      <c r="D231">
        <v>4</v>
      </c>
      <c r="F231">
        <v>4</v>
      </c>
      <c r="H231">
        <v>8</v>
      </c>
      <c r="J231">
        <f t="shared" si="19"/>
        <v>4.070051018572841E-294</v>
      </c>
      <c r="K231">
        <f t="shared" si="20"/>
        <v>0</v>
      </c>
      <c r="L231">
        <f t="shared" si="21"/>
        <v>1.299733879703544E-194</v>
      </c>
      <c r="M231">
        <f t="shared" si="22"/>
        <v>1.0241456355431181E-155</v>
      </c>
    </row>
    <row r="232" spans="1:13" x14ac:dyDescent="0.3">
      <c r="A232">
        <v>-71</v>
      </c>
      <c r="C232">
        <v>2</v>
      </c>
      <c r="D232">
        <v>1</v>
      </c>
      <c r="F232">
        <v>3</v>
      </c>
      <c r="H232">
        <v>11</v>
      </c>
      <c r="J232">
        <f t="shared" si="19"/>
        <v>5.1267518763189246E-290</v>
      </c>
      <c r="K232">
        <f t="shared" si="20"/>
        <v>1.9740873589231262E-307</v>
      </c>
      <c r="L232">
        <f t="shared" si="21"/>
        <v>1.9455186261553783E-191</v>
      </c>
      <c r="M232">
        <f t="shared" si="22"/>
        <v>4.5671764270474543E-153</v>
      </c>
    </row>
    <row r="233" spans="1:13" x14ac:dyDescent="0.3">
      <c r="A233">
        <v>-70</v>
      </c>
      <c r="C233">
        <v>1</v>
      </c>
      <c r="D233">
        <v>6</v>
      </c>
      <c r="F233">
        <v>8</v>
      </c>
      <c r="H233">
        <v>11</v>
      </c>
      <c r="J233">
        <f t="shared" si="19"/>
        <v>6.0468824277776197E-286</v>
      </c>
      <c r="K233">
        <f t="shared" si="20"/>
        <v>9.2145728013131443E-303</v>
      </c>
      <c r="L233">
        <f t="shared" si="21"/>
        <v>2.7439795010593184E-188</v>
      </c>
      <c r="M233">
        <f t="shared" si="22"/>
        <v>1.9341996132032296E-150</v>
      </c>
    </row>
    <row r="234" spans="1:13" x14ac:dyDescent="0.3">
      <c r="A234">
        <v>-69</v>
      </c>
      <c r="C234">
        <v>3</v>
      </c>
      <c r="D234">
        <v>6</v>
      </c>
      <c r="F234">
        <v>1</v>
      </c>
      <c r="H234">
        <v>6</v>
      </c>
      <c r="J234">
        <f t="shared" si="19"/>
        <v>6.6783246843605849E-282</v>
      </c>
      <c r="K234">
        <f t="shared" si="20"/>
        <v>3.9639798021111512E-298</v>
      </c>
      <c r="L234">
        <f t="shared" si="21"/>
        <v>3.646622846030036E-185</v>
      </c>
      <c r="M234">
        <f t="shared" si="22"/>
        <v>7.7789723811503109E-148</v>
      </c>
    </row>
    <row r="235" spans="1:13" x14ac:dyDescent="0.3">
      <c r="A235">
        <v>-68</v>
      </c>
      <c r="C235">
        <v>1</v>
      </c>
      <c r="D235">
        <v>9</v>
      </c>
      <c r="F235">
        <v>8</v>
      </c>
      <c r="H235">
        <v>10</v>
      </c>
      <c r="J235">
        <f t="shared" si="19"/>
        <v>6.9063775204778235E-278</v>
      </c>
      <c r="K235">
        <f t="shared" si="20"/>
        <v>1.5715747752257411E-293</v>
      </c>
      <c r="L235">
        <f t="shared" si="21"/>
        <v>4.5663095670533522E-182</v>
      </c>
      <c r="M235">
        <f t="shared" si="22"/>
        <v>2.9710543793136723E-145</v>
      </c>
    </row>
    <row r="236" spans="1:13" x14ac:dyDescent="0.3">
      <c r="A236">
        <v>-67</v>
      </c>
      <c r="C236">
        <v>3</v>
      </c>
      <c r="D236">
        <v>5</v>
      </c>
      <c r="F236">
        <v>5</v>
      </c>
      <c r="H236">
        <v>4</v>
      </c>
      <c r="J236">
        <f t="shared" si="19"/>
        <v>6.6877476691142792E-274</v>
      </c>
      <c r="K236">
        <f t="shared" si="20"/>
        <v>5.7423023443545753E-289</v>
      </c>
      <c r="L236">
        <f t="shared" si="21"/>
        <v>5.3877119560055054E-179</v>
      </c>
      <c r="M236">
        <f t="shared" si="22"/>
        <v>1.0776218926465201E-142</v>
      </c>
    </row>
    <row r="237" spans="1:13" x14ac:dyDescent="0.3">
      <c r="A237">
        <v>-66</v>
      </c>
      <c r="C237">
        <v>1</v>
      </c>
      <c r="D237">
        <v>3</v>
      </c>
      <c r="F237">
        <v>4</v>
      </c>
      <c r="H237">
        <v>10</v>
      </c>
      <c r="J237">
        <f t="shared" si="19"/>
        <v>6.06395853061113E-270</v>
      </c>
      <c r="K237">
        <f t="shared" si="20"/>
        <v>1.9336793096601455E-284</v>
      </c>
      <c r="L237">
        <f t="shared" si="21"/>
        <v>5.9897390673490249E-176</v>
      </c>
      <c r="M237">
        <f t="shared" si="22"/>
        <v>3.7118433935481686E-140</v>
      </c>
    </row>
    <row r="238" spans="1:13" x14ac:dyDescent="0.3">
      <c r="A238">
        <v>-65</v>
      </c>
      <c r="C238">
        <v>5</v>
      </c>
      <c r="D238">
        <v>6</v>
      </c>
      <c r="F238">
        <v>7</v>
      </c>
      <c r="H238">
        <v>5</v>
      </c>
      <c r="J238">
        <f t="shared" si="19"/>
        <v>5.1484837488717115E-266</v>
      </c>
      <c r="K238">
        <f t="shared" si="20"/>
        <v>6.0010913060303709E-280</v>
      </c>
      <c r="L238">
        <f t="shared" si="21"/>
        <v>6.274454211589114E-173</v>
      </c>
      <c r="M238">
        <f t="shared" si="22"/>
        <v>1.2141722902054419E-137</v>
      </c>
    </row>
    <row r="239" spans="1:13" x14ac:dyDescent="0.3">
      <c r="A239">
        <v>-64</v>
      </c>
      <c r="C239">
        <v>2</v>
      </c>
      <c r="D239">
        <v>5</v>
      </c>
      <c r="F239">
        <v>3</v>
      </c>
      <c r="H239">
        <v>13</v>
      </c>
      <c r="J239">
        <f t="shared" si="19"/>
        <v>4.0930707295469701E-262</v>
      </c>
      <c r="K239">
        <f t="shared" si="20"/>
        <v>1.7164193743485012E-275</v>
      </c>
      <c r="L239">
        <f t="shared" si="21"/>
        <v>6.1931061147765236E-170</v>
      </c>
      <c r="M239">
        <f t="shared" si="22"/>
        <v>3.7717111320233845E-135</v>
      </c>
    </row>
    <row r="240" spans="1:13" x14ac:dyDescent="0.3">
      <c r="A240">
        <v>-63</v>
      </c>
      <c r="C240">
        <v>4</v>
      </c>
      <c r="D240">
        <v>5</v>
      </c>
      <c r="F240">
        <v>9</v>
      </c>
      <c r="H240">
        <v>6</v>
      </c>
      <c r="J240">
        <f t="shared" si="19"/>
        <v>3.0469542426900277E-258</v>
      </c>
      <c r="K240">
        <f t="shared" si="20"/>
        <v>4.5244310145813616E-271</v>
      </c>
      <c r="L240">
        <f t="shared" si="21"/>
        <v>5.7597761443143114E-167</v>
      </c>
      <c r="M240">
        <f t="shared" si="22"/>
        <v>1.1126638128817501E-132</v>
      </c>
    </row>
    <row r="241" spans="1:13" x14ac:dyDescent="0.3">
      <c r="A241">
        <v>-62</v>
      </c>
      <c r="C241">
        <v>2</v>
      </c>
      <c r="D241">
        <v>3</v>
      </c>
      <c r="F241">
        <v>7</v>
      </c>
      <c r="H241">
        <v>6</v>
      </c>
      <c r="J241">
        <f t="shared" si="19"/>
        <v>2.1238771609517723E-254</v>
      </c>
      <c r="K241">
        <f t="shared" si="20"/>
        <v>1.0991372405812547E-266</v>
      </c>
      <c r="L241">
        <f t="shared" si="21"/>
        <v>5.0473939674146641E-164</v>
      </c>
      <c r="M241">
        <f t="shared" si="22"/>
        <v>3.1171445183537713E-130</v>
      </c>
    </row>
    <row r="242" spans="1:13" x14ac:dyDescent="0.3">
      <c r="A242">
        <v>-61</v>
      </c>
      <c r="C242">
        <v>4</v>
      </c>
      <c r="D242">
        <v>4</v>
      </c>
      <c r="F242">
        <v>2</v>
      </c>
      <c r="H242">
        <v>8</v>
      </c>
      <c r="J242">
        <f t="shared" si="19"/>
        <v>1.3862438641423719E-250</v>
      </c>
      <c r="K242">
        <f t="shared" si="20"/>
        <v>2.460862021854174E-262</v>
      </c>
      <c r="L242">
        <f t="shared" si="21"/>
        <v>4.1676699647148018E-161</v>
      </c>
      <c r="M242">
        <f t="shared" si="22"/>
        <v>8.2931084629501796E-128</v>
      </c>
    </row>
    <row r="243" spans="1:13" x14ac:dyDescent="0.3">
      <c r="A243">
        <v>-60</v>
      </c>
      <c r="C243">
        <v>4</v>
      </c>
      <c r="D243">
        <v>5</v>
      </c>
      <c r="F243">
        <v>5</v>
      </c>
      <c r="H243">
        <v>5</v>
      </c>
      <c r="J243">
        <f t="shared" si="19"/>
        <v>8.4722089569405598E-247</v>
      </c>
      <c r="K243">
        <f t="shared" si="20"/>
        <v>5.0777345608015789E-258</v>
      </c>
      <c r="L243">
        <f t="shared" si="21"/>
        <v>3.2425296215676221E-158</v>
      </c>
      <c r="M243">
        <f t="shared" si="22"/>
        <v>2.095295049718205E-125</v>
      </c>
    </row>
    <row r="244" spans="1:13" x14ac:dyDescent="0.3">
      <c r="A244">
        <v>-59</v>
      </c>
      <c r="C244">
        <v>3</v>
      </c>
      <c r="D244">
        <v>2</v>
      </c>
      <c r="F244">
        <v>9</v>
      </c>
      <c r="H244">
        <v>9</v>
      </c>
      <c r="J244">
        <f t="shared" si="19"/>
        <v>4.8484225217326908E-243</v>
      </c>
      <c r="K244">
        <f t="shared" si="20"/>
        <v>9.6560635197352769E-254</v>
      </c>
      <c r="L244">
        <f t="shared" si="21"/>
        <v>2.3770542885133773E-155</v>
      </c>
      <c r="M244">
        <f t="shared" si="22"/>
        <v>5.0273655202919074E-123</v>
      </c>
    </row>
    <row r="245" spans="1:13" x14ac:dyDescent="0.3">
      <c r="A245">
        <v>-58</v>
      </c>
      <c r="C245">
        <v>0</v>
      </c>
      <c r="D245">
        <v>4</v>
      </c>
      <c r="F245">
        <v>4</v>
      </c>
      <c r="H245">
        <v>5</v>
      </c>
      <c r="J245">
        <f t="shared" si="19"/>
        <v>2.5980711532615518E-239</v>
      </c>
      <c r="K245">
        <f t="shared" si="20"/>
        <v>1.6923010459531156E-249</v>
      </c>
      <c r="L245">
        <f t="shared" si="21"/>
        <v>1.641945603152526E-152</v>
      </c>
      <c r="M245">
        <f t="shared" si="22"/>
        <v>1.1455213063318139E-120</v>
      </c>
    </row>
    <row r="246" spans="1:13" x14ac:dyDescent="0.3">
      <c r="A246">
        <v>-57</v>
      </c>
      <c r="C246">
        <v>3</v>
      </c>
      <c r="D246">
        <v>4</v>
      </c>
      <c r="F246">
        <v>5</v>
      </c>
      <c r="H246">
        <v>11</v>
      </c>
      <c r="J246">
        <f t="shared" si="19"/>
        <v>1.3036121558582173E-235</v>
      </c>
      <c r="K246">
        <f t="shared" si="20"/>
        <v>2.7333957887642251E-245</v>
      </c>
      <c r="L246">
        <f t="shared" si="21"/>
        <v>1.0686683462465068E-149</v>
      </c>
      <c r="M246">
        <f t="shared" si="22"/>
        <v>2.4787533503517872E-118</v>
      </c>
    </row>
    <row r="247" spans="1:13" x14ac:dyDescent="0.3">
      <c r="A247">
        <v>-56</v>
      </c>
      <c r="C247">
        <v>3</v>
      </c>
      <c r="D247">
        <v>5</v>
      </c>
      <c r="F247">
        <v>6</v>
      </c>
      <c r="H247">
        <v>11</v>
      </c>
      <c r="J247">
        <f t="shared" si="19"/>
        <v>6.1248088842493543E-232</v>
      </c>
      <c r="K247">
        <f t="shared" si="20"/>
        <v>4.0688793119921824E-241</v>
      </c>
      <c r="L247">
        <f t="shared" si="21"/>
        <v>6.5537767433479949E-147</v>
      </c>
      <c r="M247">
        <f t="shared" si="22"/>
        <v>5.0936710048320218E-116</v>
      </c>
    </row>
    <row r="248" spans="1:13" x14ac:dyDescent="0.3">
      <c r="A248">
        <v>-55</v>
      </c>
      <c r="C248">
        <v>4</v>
      </c>
      <c r="D248">
        <v>6</v>
      </c>
      <c r="F248">
        <v>11</v>
      </c>
      <c r="H248">
        <v>10</v>
      </c>
      <c r="J248">
        <f t="shared" si="19"/>
        <v>2.6945327194895642E-228</v>
      </c>
      <c r="K248">
        <f t="shared" si="20"/>
        <v>5.5820598023712196E-237</v>
      </c>
      <c r="L248">
        <f t="shared" si="21"/>
        <v>3.7870832852821743E-144</v>
      </c>
      <c r="M248">
        <f t="shared" si="22"/>
        <v>9.9402178231221659E-114</v>
      </c>
    </row>
    <row r="249" spans="1:13" x14ac:dyDescent="0.3">
      <c r="A249">
        <v>-54</v>
      </c>
      <c r="C249">
        <v>2</v>
      </c>
      <c r="D249">
        <v>3</v>
      </c>
      <c r="F249">
        <v>6</v>
      </c>
      <c r="H249">
        <v>4</v>
      </c>
      <c r="J249">
        <f t="shared" si="19"/>
        <v>1.1099953540793199E-224</v>
      </c>
      <c r="K249">
        <f t="shared" si="20"/>
        <v>7.0576732958614209E-233</v>
      </c>
      <c r="L249">
        <f t="shared" si="21"/>
        <v>2.0619711555402885E-141</v>
      </c>
      <c r="M249">
        <f t="shared" si="22"/>
        <v>1.8421642316132174E-111</v>
      </c>
    </row>
    <row r="250" spans="1:13" x14ac:dyDescent="0.3">
      <c r="A250">
        <v>-53</v>
      </c>
      <c r="C250">
        <v>9</v>
      </c>
      <c r="D250">
        <v>4</v>
      </c>
      <c r="F250">
        <v>3</v>
      </c>
      <c r="H250">
        <v>5</v>
      </c>
      <c r="J250">
        <f t="shared" si="19"/>
        <v>4.2815955476072747E-221</v>
      </c>
      <c r="K250">
        <f t="shared" si="20"/>
        <v>8.223865630219141E-229</v>
      </c>
      <c r="L250">
        <f t="shared" si="21"/>
        <v>1.0578518052463769E-138</v>
      </c>
      <c r="M250">
        <f t="shared" si="22"/>
        <v>3.2421135673388299E-109</v>
      </c>
    </row>
    <row r="251" spans="1:13" x14ac:dyDescent="0.3">
      <c r="A251">
        <v>-52</v>
      </c>
      <c r="C251">
        <v>4</v>
      </c>
      <c r="D251">
        <v>3</v>
      </c>
      <c r="F251">
        <v>8</v>
      </c>
      <c r="H251">
        <v>11</v>
      </c>
      <c r="J251">
        <f t="shared" si="19"/>
        <v>1.5464536176219316E-217</v>
      </c>
      <c r="K251">
        <f t="shared" si="20"/>
        <v>8.8315686679445403E-225</v>
      </c>
      <c r="L251">
        <f t="shared" si="21"/>
        <v>5.1136569919440958E-136</v>
      </c>
      <c r="M251">
        <f t="shared" si="22"/>
        <v>5.4187053392906479E-107</v>
      </c>
    </row>
    <row r="252" spans="1:13" x14ac:dyDescent="0.3">
      <c r="A252">
        <v>-51</v>
      </c>
      <c r="C252">
        <v>4</v>
      </c>
      <c r="D252">
        <v>9</v>
      </c>
      <c r="F252">
        <v>5</v>
      </c>
      <c r="H252">
        <v>9</v>
      </c>
      <c r="J252">
        <f t="shared" si="19"/>
        <v>5.2301595457445746E-214</v>
      </c>
      <c r="K252">
        <f t="shared" si="20"/>
        <v>8.7407174897800235E-221</v>
      </c>
      <c r="L252">
        <f t="shared" si="21"/>
        <v>2.3291790321929945E-133</v>
      </c>
      <c r="M252">
        <f t="shared" si="22"/>
        <v>8.6006303232190031E-105</v>
      </c>
    </row>
    <row r="253" spans="1:13" x14ac:dyDescent="0.3">
      <c r="A253">
        <v>-50</v>
      </c>
      <c r="C253">
        <v>1</v>
      </c>
      <c r="D253">
        <v>6</v>
      </c>
      <c r="F253">
        <v>9</v>
      </c>
      <c r="H253">
        <v>11</v>
      </c>
      <c r="J253">
        <f t="shared" si="19"/>
        <v>1.6563028729590504E-210</v>
      </c>
      <c r="K253">
        <f t="shared" si="20"/>
        <v>7.9726684926809825E-217</v>
      </c>
      <c r="L253">
        <f t="shared" si="21"/>
        <v>9.9962858455286385E-131</v>
      </c>
      <c r="M253">
        <f t="shared" si="22"/>
        <v>1.2963804121563343E-102</v>
      </c>
    </row>
    <row r="254" spans="1:13" x14ac:dyDescent="0.3">
      <c r="A254">
        <v>-49</v>
      </c>
      <c r="C254">
        <v>2</v>
      </c>
      <c r="D254">
        <v>12</v>
      </c>
      <c r="F254">
        <v>6</v>
      </c>
      <c r="H254">
        <v>13</v>
      </c>
      <c r="J254">
        <f t="shared" si="19"/>
        <v>4.9114683840715101E-207</v>
      </c>
      <c r="K254">
        <f t="shared" si="20"/>
        <v>6.7020508449096919E-213</v>
      </c>
      <c r="L254">
        <f t="shared" si="21"/>
        <v>4.0423971321924471E-128</v>
      </c>
      <c r="M254">
        <f t="shared" si="22"/>
        <v>1.8556756693493474E-100</v>
      </c>
    </row>
    <row r="255" spans="1:13" x14ac:dyDescent="0.3">
      <c r="A255">
        <v>-48</v>
      </c>
      <c r="C255">
        <v>7</v>
      </c>
      <c r="D255">
        <v>5</v>
      </c>
      <c r="F255">
        <v>8</v>
      </c>
      <c r="H255">
        <v>7</v>
      </c>
      <c r="J255">
        <f t="shared" si="19"/>
        <v>1.3637341938039669E-203</v>
      </c>
      <c r="K255">
        <f t="shared" si="20"/>
        <v>5.1922921374097023E-209</v>
      </c>
      <c r="L255">
        <f t="shared" si="21"/>
        <v>1.5402946400140168E-125</v>
      </c>
      <c r="M255">
        <f t="shared" si="22"/>
        <v>2.5225461505360832E-98</v>
      </c>
    </row>
    <row r="256" spans="1:13" x14ac:dyDescent="0.3">
      <c r="A256">
        <v>-47</v>
      </c>
      <c r="C256">
        <v>2</v>
      </c>
      <c r="D256">
        <v>7</v>
      </c>
      <c r="F256">
        <v>11</v>
      </c>
      <c r="H256">
        <v>9</v>
      </c>
      <c r="J256">
        <f t="shared" si="19"/>
        <v>3.5456420297500349E-200</v>
      </c>
      <c r="K256">
        <f t="shared" si="20"/>
        <v>3.7073015257956253E-205</v>
      </c>
      <c r="L256">
        <f t="shared" si="21"/>
        <v>5.5301020723204692E-123</v>
      </c>
      <c r="M256">
        <f t="shared" si="22"/>
        <v>3.2564439031118682E-96</v>
      </c>
    </row>
    <row r="257" spans="1:13" x14ac:dyDescent="0.3">
      <c r="A257">
        <v>-46</v>
      </c>
      <c r="C257">
        <v>5</v>
      </c>
      <c r="D257">
        <v>7</v>
      </c>
      <c r="F257">
        <v>11</v>
      </c>
      <c r="H257">
        <v>7</v>
      </c>
      <c r="J257">
        <f t="shared" si="19"/>
        <v>8.6319084049239762E-197</v>
      </c>
      <c r="K257">
        <f t="shared" si="20"/>
        <v>2.4395183521280051E-201</v>
      </c>
      <c r="L257">
        <f t="shared" si="21"/>
        <v>1.8707984736910049E-120</v>
      </c>
      <c r="M257">
        <f t="shared" si="22"/>
        <v>3.9922296496412823E-94</v>
      </c>
    </row>
    <row r="258" spans="1:13" x14ac:dyDescent="0.3">
      <c r="A258">
        <v>-45</v>
      </c>
      <c r="C258">
        <v>3</v>
      </c>
      <c r="D258">
        <v>5</v>
      </c>
      <c r="F258">
        <v>11</v>
      </c>
      <c r="H258">
        <v>14</v>
      </c>
      <c r="J258">
        <f t="shared" si="19"/>
        <v>1.9677301471536068E-193</v>
      </c>
      <c r="K258">
        <f t="shared" si="20"/>
        <v>1.4794410282303102E-197</v>
      </c>
      <c r="L258">
        <f t="shared" si="21"/>
        <v>5.9632824848741427E-118</v>
      </c>
      <c r="M258">
        <f t="shared" si="22"/>
        <v>4.6478795425091395E-92</v>
      </c>
    </row>
    <row r="259" spans="1:13" x14ac:dyDescent="0.3">
      <c r="A259">
        <v>-44</v>
      </c>
      <c r="C259">
        <v>5</v>
      </c>
      <c r="D259">
        <v>7</v>
      </c>
      <c r="F259">
        <v>7</v>
      </c>
      <c r="H259">
        <v>7</v>
      </c>
      <c r="J259">
        <f t="shared" si="19"/>
        <v>4.2002102953950084E-190</v>
      </c>
      <c r="K259">
        <f t="shared" si="20"/>
        <v>8.2687262977906003E-194</v>
      </c>
      <c r="L259">
        <f t="shared" si="21"/>
        <v>1.7910523285617843E-115</v>
      </c>
      <c r="M259">
        <f t="shared" si="22"/>
        <v>5.1387991801747774E-90</v>
      </c>
    </row>
    <row r="260" spans="1:13" x14ac:dyDescent="0.3">
      <c r="A260">
        <v>-43</v>
      </c>
      <c r="C260">
        <v>1</v>
      </c>
      <c r="D260">
        <v>6</v>
      </c>
      <c r="F260">
        <v>12</v>
      </c>
      <c r="H260">
        <v>7</v>
      </c>
      <c r="J260">
        <f t="shared" si="19"/>
        <v>8.3950504518746859E-187</v>
      </c>
      <c r="K260">
        <f t="shared" si="20"/>
        <v>4.2591895083769233E-190</v>
      </c>
      <c r="L260">
        <f t="shared" si="21"/>
        <v>5.0686894425411854E-113</v>
      </c>
      <c r="M260">
        <f t="shared" si="22"/>
        <v>5.3955517466755864E-88</v>
      </c>
    </row>
    <row r="261" spans="1:13" x14ac:dyDescent="0.3">
      <c r="A261">
        <v>-42</v>
      </c>
      <c r="C261">
        <v>5</v>
      </c>
      <c r="D261">
        <v>7</v>
      </c>
      <c r="F261">
        <v>13</v>
      </c>
      <c r="H261">
        <v>10</v>
      </c>
      <c r="J261">
        <f t="shared" si="19"/>
        <v>1.5711670600680792E-183</v>
      </c>
      <c r="K261">
        <f t="shared" si="20"/>
        <v>2.021914098782998E-186</v>
      </c>
      <c r="L261">
        <f t="shared" si="21"/>
        <v>1.3515982083319833E-110</v>
      </c>
      <c r="M261">
        <f t="shared" si="22"/>
        <v>5.3799409849331489E-86</v>
      </c>
    </row>
    <row r="262" spans="1:13" x14ac:dyDescent="0.3">
      <c r="A262">
        <v>-41</v>
      </c>
      <c r="C262">
        <v>6</v>
      </c>
      <c r="D262">
        <v>8</v>
      </c>
      <c r="F262">
        <v>11</v>
      </c>
      <c r="H262">
        <v>5</v>
      </c>
      <c r="J262">
        <f t="shared" si="19"/>
        <v>2.7533929750910696E-180</v>
      </c>
      <c r="K262">
        <f t="shared" si="20"/>
        <v>8.8459774194022717E-183</v>
      </c>
      <c r="L262">
        <f t="shared" si="21"/>
        <v>3.3959715882443712E-108</v>
      </c>
      <c r="M262">
        <f t="shared" si="22"/>
        <v>5.0943243806378026E-84</v>
      </c>
    </row>
    <row r="263" spans="1:13" x14ac:dyDescent="0.3">
      <c r="A263">
        <v>-40</v>
      </c>
      <c r="C263">
        <v>4</v>
      </c>
      <c r="D263">
        <v>14</v>
      </c>
      <c r="F263">
        <v>9</v>
      </c>
      <c r="H263">
        <v>13</v>
      </c>
      <c r="J263">
        <f t="shared" si="19"/>
        <v>4.518151759271994E-177</v>
      </c>
      <c r="K263">
        <f t="shared" si="20"/>
        <v>3.56678015395521E-179</v>
      </c>
      <c r="L263">
        <f t="shared" si="21"/>
        <v>8.0397955544508802E-106</v>
      </c>
      <c r="M263">
        <f t="shared" si="22"/>
        <v>4.5810297525416668E-82</v>
      </c>
    </row>
    <row r="264" spans="1:13" x14ac:dyDescent="0.3">
      <c r="A264">
        <v>-39</v>
      </c>
      <c r="C264">
        <v>4</v>
      </c>
      <c r="D264">
        <v>6</v>
      </c>
      <c r="F264">
        <v>14</v>
      </c>
      <c r="H264">
        <v>10</v>
      </c>
      <c r="J264">
        <f t="shared" si="19"/>
        <v>6.9422493437057537E-174</v>
      </c>
      <c r="K264">
        <f t="shared" si="20"/>
        <v>1.3254222162449053E-175</v>
      </c>
      <c r="L264">
        <f t="shared" si="21"/>
        <v>1.7934549760288714E-103</v>
      </c>
      <c r="M264">
        <f t="shared" si="22"/>
        <v>3.912074019963983E-80</v>
      </c>
    </row>
    <row r="265" spans="1:13" x14ac:dyDescent="0.3">
      <c r="A265">
        <v>-38</v>
      </c>
      <c r="C265">
        <v>2</v>
      </c>
      <c r="D265">
        <v>8</v>
      </c>
      <c r="F265">
        <v>8</v>
      </c>
      <c r="H265">
        <v>5</v>
      </c>
      <c r="J265">
        <f t="shared" si="19"/>
        <v>9.9881804892677483E-171</v>
      </c>
      <c r="K265">
        <f t="shared" si="20"/>
        <v>4.5392023086290512E-172</v>
      </c>
      <c r="L265">
        <f t="shared" si="21"/>
        <v>3.7696451272425821E-101</v>
      </c>
      <c r="M265">
        <f t="shared" si="22"/>
        <v>3.1726228532615273E-78</v>
      </c>
    </row>
    <row r="266" spans="1:13" x14ac:dyDescent="0.3">
      <c r="A266">
        <v>-37</v>
      </c>
      <c r="C266">
        <v>3</v>
      </c>
      <c r="D266">
        <v>5</v>
      </c>
      <c r="F266">
        <v>11</v>
      </c>
      <c r="H266">
        <v>14</v>
      </c>
      <c r="J266">
        <f t="shared" si="19"/>
        <v>1.3456103988062234E-167</v>
      </c>
      <c r="K266">
        <f t="shared" si="20"/>
        <v>1.4326899753187072E-168</v>
      </c>
      <c r="L266">
        <f t="shared" si="21"/>
        <v>7.4657763122096993E-99</v>
      </c>
      <c r="M266">
        <f t="shared" si="22"/>
        <v>2.4434151754568443E-76</v>
      </c>
    </row>
    <row r="267" spans="1:13" x14ac:dyDescent="0.3">
      <c r="A267">
        <v>-36</v>
      </c>
      <c r="C267">
        <v>7</v>
      </c>
      <c r="D267">
        <v>7</v>
      </c>
      <c r="F267">
        <v>6</v>
      </c>
      <c r="H267">
        <v>5</v>
      </c>
      <c r="J267">
        <f t="shared" si="19"/>
        <v>1.6974581172717953E-164</v>
      </c>
      <c r="K267">
        <f t="shared" si="20"/>
        <v>4.1674681949864481E-165</v>
      </c>
      <c r="L267">
        <f t="shared" si="21"/>
        <v>1.3932016993906246E-96</v>
      </c>
      <c r="M267">
        <f t="shared" si="22"/>
        <v>1.7870780444600847E-74</v>
      </c>
    </row>
    <row r="268" spans="1:13" x14ac:dyDescent="0.3">
      <c r="A268">
        <v>-35</v>
      </c>
      <c r="C268">
        <v>11</v>
      </c>
      <c r="D268">
        <v>12</v>
      </c>
      <c r="F268">
        <v>12</v>
      </c>
      <c r="H268">
        <v>11</v>
      </c>
      <c r="J268">
        <f t="shared" si="19"/>
        <v>2.0050517203679687E-161</v>
      </c>
      <c r="K268">
        <f t="shared" si="20"/>
        <v>1.1172227105518362E-161</v>
      </c>
      <c r="L268">
        <f t="shared" si="21"/>
        <v>2.449726125058543E-94</v>
      </c>
      <c r="M268">
        <f t="shared" si="22"/>
        <v>1.241244123501842E-72</v>
      </c>
    </row>
    <row r="269" spans="1:13" x14ac:dyDescent="0.3">
      <c r="A269">
        <v>-34</v>
      </c>
      <c r="C269">
        <v>7</v>
      </c>
      <c r="D269">
        <v>12</v>
      </c>
      <c r="F269">
        <v>15</v>
      </c>
      <c r="H269">
        <v>10</v>
      </c>
      <c r="J269">
        <f t="shared" si="19"/>
        <v>2.2176799584996765E-158</v>
      </c>
      <c r="K269">
        <f t="shared" si="20"/>
        <v>2.7602893245154618E-158</v>
      </c>
      <c r="L269">
        <f t="shared" si="21"/>
        <v>4.0586872593312082E-92</v>
      </c>
      <c r="M269">
        <f t="shared" si="22"/>
        <v>8.1872551552340937E-71</v>
      </c>
    </row>
    <row r="270" spans="1:13" x14ac:dyDescent="0.3">
      <c r="A270">
        <v>-33</v>
      </c>
      <c r="C270">
        <v>5</v>
      </c>
      <c r="D270">
        <v>11</v>
      </c>
      <c r="F270">
        <v>12</v>
      </c>
      <c r="H270">
        <v>9</v>
      </c>
      <c r="J270">
        <f t="shared" si="19"/>
        <v>2.2967775967389832E-155</v>
      </c>
      <c r="K270">
        <f t="shared" si="20"/>
        <v>6.2851673455794737E-155</v>
      </c>
      <c r="L270">
        <f t="shared" si="21"/>
        <v>6.3360436265958668E-90</v>
      </c>
      <c r="M270">
        <f t="shared" si="22"/>
        <v>5.1284588966291934E-69</v>
      </c>
    </row>
    <row r="271" spans="1:13" x14ac:dyDescent="0.3">
      <c r="A271">
        <v>-32</v>
      </c>
      <c r="C271">
        <v>5</v>
      </c>
      <c r="D271">
        <v>13</v>
      </c>
      <c r="F271">
        <v>12</v>
      </c>
      <c r="H271">
        <v>12</v>
      </c>
      <c r="J271">
        <f t="shared" si="19"/>
        <v>2.2273362974072373E-152</v>
      </c>
      <c r="K271">
        <f t="shared" si="20"/>
        <v>1.318944357838673E-151</v>
      </c>
      <c r="L271">
        <f t="shared" si="21"/>
        <v>9.3199856970654414E-88</v>
      </c>
      <c r="M271">
        <f t="shared" si="22"/>
        <v>3.0507236345309513E-67</v>
      </c>
    </row>
    <row r="272" spans="1:13" x14ac:dyDescent="0.3">
      <c r="A272">
        <v>-31</v>
      </c>
      <c r="C272">
        <v>11</v>
      </c>
      <c r="D272">
        <v>17</v>
      </c>
      <c r="F272">
        <v>20</v>
      </c>
      <c r="H272">
        <v>21</v>
      </c>
      <c r="J272">
        <f t="shared" ref="J272:J335" si="23">$J$11*EXP(-((A272-$J$12)^2)/(2*$J$13^2)) + $J$8*EXP(-((A272-$J$9)^2)/(2*$J$10^2))</f>
        <v>2.0225507388417128E-149</v>
      </c>
      <c r="K272">
        <f t="shared" ref="K272:K335" si="24">$K$11*EXP(-((A272-$K$12)^2)/(2*$K$13^2)) + $K$8*EXP(-((A272-$K$9)^2)/(2*$K$10^2))</f>
        <v>2.550841609164405E-148</v>
      </c>
      <c r="L272">
        <f t="shared" ref="L272:L335" si="25">$L$11*EXP(-((A272-$L$12)^2)/(2*$L$13^2)) + $L$8*EXP(-((A272-$L$9)^2)/(2*$L$10^2))</f>
        <v>1.2917451781039658E-85</v>
      </c>
      <c r="M272">
        <f t="shared" ref="M272:M335" si="26">$M$11*EXP(-((A272-$M$12)^2)/(2*$M$13^2)) + $M$8*EXP(-((A272-$M$9)^2)/(2*$M$10^2))</f>
        <v>1.7234007910077349E-65</v>
      </c>
    </row>
    <row r="273" spans="1:13" x14ac:dyDescent="0.3">
      <c r="A273">
        <v>-30</v>
      </c>
      <c r="C273">
        <v>10</v>
      </c>
      <c r="D273">
        <v>16</v>
      </c>
      <c r="F273">
        <v>12</v>
      </c>
      <c r="H273">
        <v>22</v>
      </c>
      <c r="J273">
        <f t="shared" si="23"/>
        <v>1.7197282910401452E-146</v>
      </c>
      <c r="K273">
        <f t="shared" si="24"/>
        <v>4.5466120638588661E-145</v>
      </c>
      <c r="L273">
        <f t="shared" si="25"/>
        <v>1.6869529439808645E-83</v>
      </c>
      <c r="M273">
        <f t="shared" si="26"/>
        <v>9.2456434882625164E-64</v>
      </c>
    </row>
    <row r="274" spans="1:13" x14ac:dyDescent="0.3">
      <c r="A274">
        <v>-29</v>
      </c>
      <c r="C274">
        <v>10</v>
      </c>
      <c r="D274">
        <v>9</v>
      </c>
      <c r="F274">
        <v>18</v>
      </c>
      <c r="H274">
        <v>18</v>
      </c>
      <c r="J274">
        <f t="shared" si="23"/>
        <v>1.3692004271224171E-143</v>
      </c>
      <c r="K274">
        <f t="shared" si="24"/>
        <v>7.4686085342449987E-142</v>
      </c>
      <c r="L274">
        <f t="shared" si="25"/>
        <v>2.0758386996540474E-81</v>
      </c>
      <c r="M274">
        <f t="shared" si="26"/>
        <v>4.7103744424080479E-62</v>
      </c>
    </row>
    <row r="275" spans="1:13" x14ac:dyDescent="0.3">
      <c r="A275">
        <v>-28</v>
      </c>
      <c r="C275">
        <v>9</v>
      </c>
      <c r="D275">
        <v>16</v>
      </c>
      <c r="F275">
        <v>17</v>
      </c>
      <c r="H275">
        <v>15</v>
      </c>
      <c r="J275">
        <f t="shared" si="23"/>
        <v>1.0207537772079333E-140</v>
      </c>
      <c r="K275">
        <f t="shared" si="24"/>
        <v>1.1306778448147552E-138</v>
      </c>
      <c r="L275">
        <f t="shared" si="25"/>
        <v>2.4068485101651936E-79</v>
      </c>
      <c r="M275">
        <f t="shared" si="26"/>
        <v>2.2789833621560944E-60</v>
      </c>
    </row>
    <row r="276" spans="1:13" x14ac:dyDescent="0.3">
      <c r="A276">
        <v>-27</v>
      </c>
      <c r="C276">
        <v>9</v>
      </c>
      <c r="D276">
        <v>11</v>
      </c>
      <c r="F276">
        <v>25</v>
      </c>
      <c r="H276">
        <v>19</v>
      </c>
      <c r="J276">
        <f t="shared" si="23"/>
        <v>7.1256050157940607E-138</v>
      </c>
      <c r="K276">
        <f t="shared" si="24"/>
        <v>1.5775584437689363E-135</v>
      </c>
      <c r="L276">
        <f t="shared" si="25"/>
        <v>2.6294712355643264E-77</v>
      </c>
      <c r="M276">
        <f t="shared" si="26"/>
        <v>1.047114831521131E-58</v>
      </c>
    </row>
    <row r="277" spans="1:13" x14ac:dyDescent="0.3">
      <c r="A277">
        <v>-26</v>
      </c>
      <c r="C277">
        <v>4</v>
      </c>
      <c r="D277">
        <v>11</v>
      </c>
      <c r="F277">
        <v>24</v>
      </c>
      <c r="H277">
        <v>24</v>
      </c>
      <c r="J277">
        <f t="shared" si="23"/>
        <v>4.6576759933870616E-135</v>
      </c>
      <c r="K277">
        <f t="shared" si="24"/>
        <v>2.0285205973269858E-132</v>
      </c>
      <c r="L277">
        <f t="shared" si="25"/>
        <v>2.7067778177549219E-75</v>
      </c>
      <c r="M277">
        <f t="shared" si="26"/>
        <v>4.5689341762419519E-57</v>
      </c>
    </row>
    <row r="278" spans="1:13" x14ac:dyDescent="0.3">
      <c r="A278">
        <v>-25</v>
      </c>
      <c r="C278">
        <v>13</v>
      </c>
      <c r="D278">
        <v>10</v>
      </c>
      <c r="F278">
        <v>16</v>
      </c>
      <c r="H278">
        <v>15</v>
      </c>
      <c r="J278">
        <f t="shared" si="23"/>
        <v>2.850779207654697E-132</v>
      </c>
      <c r="K278">
        <f t="shared" si="24"/>
        <v>2.4039242327279914E-129</v>
      </c>
      <c r="L278">
        <f t="shared" si="25"/>
        <v>2.6254352348408904E-73</v>
      </c>
      <c r="M278">
        <f t="shared" si="26"/>
        <v>1.8932280281962194E-55</v>
      </c>
    </row>
    <row r="279" spans="1:13" x14ac:dyDescent="0.3">
      <c r="A279">
        <v>-24</v>
      </c>
      <c r="C279">
        <v>9</v>
      </c>
      <c r="D279">
        <v>10</v>
      </c>
      <c r="F279">
        <v>17</v>
      </c>
      <c r="H279">
        <v>17</v>
      </c>
      <c r="J279">
        <f t="shared" si="23"/>
        <v>1.633821740830434E-129</v>
      </c>
      <c r="K279">
        <f t="shared" si="24"/>
        <v>2.6254848595130254E-126</v>
      </c>
      <c r="L279">
        <f t="shared" si="25"/>
        <v>2.3994655906576729E-71</v>
      </c>
      <c r="M279">
        <f t="shared" si="26"/>
        <v>7.4500362024631717E-54</v>
      </c>
    </row>
    <row r="280" spans="1:13" x14ac:dyDescent="0.3">
      <c r="A280">
        <v>-23</v>
      </c>
      <c r="C280">
        <v>9</v>
      </c>
      <c r="D280">
        <v>9</v>
      </c>
      <c r="F280">
        <v>18</v>
      </c>
      <c r="H280">
        <v>16</v>
      </c>
      <c r="J280">
        <f t="shared" si="23"/>
        <v>8.767838438680113E-127</v>
      </c>
      <c r="K280">
        <f t="shared" si="24"/>
        <v>2.6426865245764973E-123</v>
      </c>
      <c r="L280">
        <f t="shared" si="25"/>
        <v>2.0662946894124656E-69</v>
      </c>
      <c r="M280">
        <f t="shared" si="26"/>
        <v>2.7840772066953803E-52</v>
      </c>
    </row>
    <row r="281" spans="1:13" x14ac:dyDescent="0.3">
      <c r="A281">
        <v>-22</v>
      </c>
      <c r="C281">
        <v>10</v>
      </c>
      <c r="D281">
        <v>17</v>
      </c>
      <c r="F281">
        <v>16</v>
      </c>
      <c r="H281">
        <v>25</v>
      </c>
      <c r="J281">
        <f t="shared" si="23"/>
        <v>4.4058244238109952E-124</v>
      </c>
      <c r="K281">
        <f t="shared" si="24"/>
        <v>2.4514846115165206E-120</v>
      </c>
      <c r="L281">
        <f t="shared" si="25"/>
        <v>1.6766194845433141E-67</v>
      </c>
      <c r="M281">
        <f t="shared" si="26"/>
        <v>9.8803334127154537E-51</v>
      </c>
    </row>
    <row r="282" spans="1:13" x14ac:dyDescent="0.3">
      <c r="A282">
        <v>-21</v>
      </c>
      <c r="C282">
        <v>10</v>
      </c>
      <c r="D282">
        <v>10</v>
      </c>
      <c r="F282">
        <v>21</v>
      </c>
      <c r="H282">
        <v>25</v>
      </c>
      <c r="J282">
        <f t="shared" si="23"/>
        <v>2.0730444448859053E-121</v>
      </c>
      <c r="K282">
        <f t="shared" si="24"/>
        <v>2.0958494447836317E-117</v>
      </c>
      <c r="L282">
        <f t="shared" si="25"/>
        <v>1.2818620036950722E-65</v>
      </c>
      <c r="M282">
        <f t="shared" si="26"/>
        <v>3.3298859524742351E-49</v>
      </c>
    </row>
    <row r="283" spans="1:13" x14ac:dyDescent="0.3">
      <c r="A283">
        <v>-20</v>
      </c>
      <c r="C283">
        <v>6</v>
      </c>
      <c r="D283">
        <v>14</v>
      </c>
      <c r="F283">
        <v>21</v>
      </c>
      <c r="H283">
        <v>23</v>
      </c>
      <c r="J283">
        <f t="shared" si="23"/>
        <v>9.1334913107754312E-119</v>
      </c>
      <c r="K283">
        <f t="shared" si="24"/>
        <v>1.6513471514528148E-114</v>
      </c>
      <c r="L283">
        <f t="shared" si="25"/>
        <v>9.2344823699201948E-64</v>
      </c>
      <c r="M283">
        <f t="shared" si="26"/>
        <v>1.0657480637018036E-47</v>
      </c>
    </row>
    <row r="284" spans="1:13" x14ac:dyDescent="0.3">
      <c r="A284">
        <v>-19</v>
      </c>
      <c r="C284">
        <v>8</v>
      </c>
      <c r="D284">
        <v>12</v>
      </c>
      <c r="F284">
        <v>13</v>
      </c>
      <c r="H284">
        <v>23</v>
      </c>
      <c r="J284">
        <f t="shared" si="23"/>
        <v>3.7680079140958179E-116</v>
      </c>
      <c r="K284">
        <f t="shared" si="24"/>
        <v>1.1991239317272016E-111</v>
      </c>
      <c r="L284">
        <f t="shared" si="25"/>
        <v>6.2682795203310034E-62</v>
      </c>
      <c r="M284">
        <f t="shared" si="26"/>
        <v>3.2392702247963608E-46</v>
      </c>
    </row>
    <row r="285" spans="1:13" x14ac:dyDescent="0.3">
      <c r="A285">
        <v>-18</v>
      </c>
      <c r="C285">
        <v>11</v>
      </c>
      <c r="D285">
        <v>19</v>
      </c>
      <c r="F285">
        <v>17</v>
      </c>
      <c r="H285">
        <v>27</v>
      </c>
      <c r="J285">
        <f t="shared" si="23"/>
        <v>1.4555715962617991E-113</v>
      </c>
      <c r="K285">
        <f t="shared" si="24"/>
        <v>8.0248541650392806E-109</v>
      </c>
      <c r="L285">
        <f t="shared" si="25"/>
        <v>4.0091164312206883E-60</v>
      </c>
      <c r="M285">
        <f t="shared" si="26"/>
        <v>9.34990588958376E-45</v>
      </c>
    </row>
    <row r="286" spans="1:13" x14ac:dyDescent="0.3">
      <c r="A286">
        <v>-17</v>
      </c>
      <c r="C286">
        <v>10</v>
      </c>
      <c r="D286">
        <v>19</v>
      </c>
      <c r="F286">
        <v>16</v>
      </c>
      <c r="H286">
        <v>23</v>
      </c>
      <c r="J286">
        <f t="shared" si="23"/>
        <v>5.265045368939376E-111</v>
      </c>
      <c r="K286">
        <f t="shared" si="24"/>
        <v>4.9494576910068885E-106</v>
      </c>
      <c r="L286">
        <f t="shared" si="25"/>
        <v>2.4160921799926393E-58</v>
      </c>
      <c r="M286">
        <f t="shared" si="26"/>
        <v>2.5629181334946962E-43</v>
      </c>
    </row>
    <row r="287" spans="1:13" x14ac:dyDescent="0.3">
      <c r="A287">
        <v>-16</v>
      </c>
      <c r="C287">
        <v>7</v>
      </c>
      <c r="D287">
        <v>11</v>
      </c>
      <c r="F287">
        <v>16</v>
      </c>
      <c r="H287">
        <v>24</v>
      </c>
      <c r="J287">
        <f t="shared" si="23"/>
        <v>1.7832713944160096E-108</v>
      </c>
      <c r="K287">
        <f t="shared" si="24"/>
        <v>2.8133610648952383E-103</v>
      </c>
      <c r="L287">
        <f t="shared" si="25"/>
        <v>1.3719644133421241E-56</v>
      </c>
      <c r="M287">
        <f t="shared" si="26"/>
        <v>6.6715948071356327E-42</v>
      </c>
    </row>
    <row r="288" spans="1:13" x14ac:dyDescent="0.3">
      <c r="A288">
        <v>-15</v>
      </c>
      <c r="C288">
        <v>6</v>
      </c>
      <c r="D288">
        <v>24</v>
      </c>
      <c r="F288">
        <v>19</v>
      </c>
      <c r="H288">
        <v>37</v>
      </c>
      <c r="J288">
        <f t="shared" si="23"/>
        <v>5.6556112269525021E-106</v>
      </c>
      <c r="K288">
        <f t="shared" si="24"/>
        <v>1.4738073521351028E-100</v>
      </c>
      <c r="L288">
        <f t="shared" si="25"/>
        <v>7.3406870534411956E-55</v>
      </c>
      <c r="M288">
        <f t="shared" si="26"/>
        <v>1.6492710047461288E-40</v>
      </c>
    </row>
    <row r="289" spans="1:13" x14ac:dyDescent="0.3">
      <c r="A289">
        <v>-14</v>
      </c>
      <c r="C289">
        <v>8</v>
      </c>
      <c r="D289">
        <v>21</v>
      </c>
      <c r="F289">
        <v>20</v>
      </c>
      <c r="H289">
        <v>22</v>
      </c>
      <c r="J289">
        <f t="shared" si="23"/>
        <v>1.679532578391098E-103</v>
      </c>
      <c r="K289">
        <f t="shared" si="24"/>
        <v>7.1154660982824277E-98</v>
      </c>
      <c r="L289">
        <f t="shared" si="25"/>
        <v>3.7007955149759347E-53</v>
      </c>
      <c r="M289">
        <f t="shared" si="26"/>
        <v>3.8718793817482704E-39</v>
      </c>
    </row>
    <row r="290" spans="1:13" x14ac:dyDescent="0.3">
      <c r="A290">
        <v>-13</v>
      </c>
      <c r="C290">
        <v>8</v>
      </c>
      <c r="D290">
        <v>14</v>
      </c>
      <c r="F290">
        <v>15</v>
      </c>
      <c r="H290">
        <v>23</v>
      </c>
      <c r="J290">
        <f t="shared" si="23"/>
        <v>4.6702926640270892E-101</v>
      </c>
      <c r="K290">
        <f t="shared" si="24"/>
        <v>3.1660179888651394E-95</v>
      </c>
      <c r="L290">
        <f t="shared" si="25"/>
        <v>1.7579964134962677E-51</v>
      </c>
      <c r="M290">
        <f t="shared" si="26"/>
        <v>8.6321514026927897E-38</v>
      </c>
    </row>
    <row r="291" spans="1:13" x14ac:dyDescent="0.3">
      <c r="A291">
        <v>-12</v>
      </c>
      <c r="C291">
        <v>7</v>
      </c>
      <c r="D291">
        <v>17</v>
      </c>
      <c r="F291">
        <v>17</v>
      </c>
      <c r="H291">
        <v>24</v>
      </c>
      <c r="J291">
        <f t="shared" si="23"/>
        <v>1.2160363025953597E-98</v>
      </c>
      <c r="K291">
        <f t="shared" si="24"/>
        <v>1.2982872489119401E-92</v>
      </c>
      <c r="L291">
        <f t="shared" si="25"/>
        <v>7.8687436432061827E-50</v>
      </c>
      <c r="M291">
        <f t="shared" si="26"/>
        <v>1.827610785102301E-36</v>
      </c>
    </row>
    <row r="292" spans="1:13" x14ac:dyDescent="0.3">
      <c r="A292">
        <v>-11</v>
      </c>
      <c r="C292">
        <v>9</v>
      </c>
      <c r="D292">
        <v>10</v>
      </c>
      <c r="F292">
        <v>26</v>
      </c>
      <c r="H292">
        <v>33</v>
      </c>
      <c r="J292">
        <f t="shared" si="23"/>
        <v>2.9648024684691602E-96</v>
      </c>
      <c r="K292">
        <f t="shared" si="24"/>
        <v>4.9065428332537335E-90</v>
      </c>
      <c r="L292">
        <f t="shared" si="25"/>
        <v>3.3186184606108233E-48</v>
      </c>
      <c r="M292">
        <f t="shared" si="26"/>
        <v>3.6746485549459334E-35</v>
      </c>
    </row>
    <row r="293" spans="1:13" x14ac:dyDescent="0.3">
      <c r="A293">
        <v>-10</v>
      </c>
      <c r="C293">
        <v>6</v>
      </c>
      <c r="D293">
        <v>21</v>
      </c>
      <c r="F293">
        <v>14</v>
      </c>
      <c r="H293">
        <v>31</v>
      </c>
      <c r="J293">
        <f t="shared" si="23"/>
        <v>6.7684896092706476E-94</v>
      </c>
      <c r="K293">
        <f t="shared" si="24"/>
        <v>1.7089438225050688E-87</v>
      </c>
      <c r="L293">
        <f t="shared" si="25"/>
        <v>1.3187843025078919E-46</v>
      </c>
      <c r="M293">
        <f t="shared" si="26"/>
        <v>7.016416159435718E-34</v>
      </c>
    </row>
    <row r="294" spans="1:13" x14ac:dyDescent="0.3">
      <c r="A294">
        <v>-9</v>
      </c>
      <c r="C294">
        <v>9</v>
      </c>
      <c r="D294">
        <v>9</v>
      </c>
      <c r="F294">
        <v>16</v>
      </c>
      <c r="H294">
        <v>23</v>
      </c>
      <c r="J294">
        <f t="shared" si="23"/>
        <v>1.4468867818726086E-91</v>
      </c>
      <c r="K294">
        <f t="shared" si="24"/>
        <v>5.4856408156835614E-85</v>
      </c>
      <c r="L294">
        <f t="shared" si="25"/>
        <v>4.9380414343192165E-45</v>
      </c>
      <c r="M294">
        <f t="shared" si="26"/>
        <v>1.272278841384798E-32</v>
      </c>
    </row>
    <row r="295" spans="1:13" x14ac:dyDescent="0.3">
      <c r="A295">
        <v>-8</v>
      </c>
      <c r="C295">
        <v>13</v>
      </c>
      <c r="D295">
        <v>18</v>
      </c>
      <c r="F295">
        <v>15</v>
      </c>
      <c r="H295">
        <v>21</v>
      </c>
      <c r="J295">
        <f t="shared" si="23"/>
        <v>2.89617040528243E-89</v>
      </c>
      <c r="K295">
        <f t="shared" si="24"/>
        <v>1.6228348978930454E-82</v>
      </c>
      <c r="L295">
        <f t="shared" si="25"/>
        <v>1.7422088140817257E-43</v>
      </c>
      <c r="M295">
        <f t="shared" si="26"/>
        <v>2.1908704771164141E-31</v>
      </c>
    </row>
    <row r="296" spans="1:13" x14ac:dyDescent="0.3">
      <c r="A296">
        <v>-7</v>
      </c>
      <c r="C296">
        <v>7</v>
      </c>
      <c r="D296">
        <v>19</v>
      </c>
      <c r="F296">
        <v>17</v>
      </c>
      <c r="H296">
        <v>24</v>
      </c>
      <c r="J296">
        <f t="shared" si="23"/>
        <v>5.4282576514956493E-87</v>
      </c>
      <c r="K296">
        <f t="shared" si="24"/>
        <v>4.4245458312094637E-80</v>
      </c>
      <c r="L296">
        <f t="shared" si="25"/>
        <v>5.7917552321503254E-42</v>
      </c>
      <c r="M296">
        <f t="shared" si="26"/>
        <v>3.582766751700778E-30</v>
      </c>
    </row>
    <row r="297" spans="1:13" x14ac:dyDescent="0.3">
      <c r="A297">
        <v>-6</v>
      </c>
      <c r="C297">
        <v>7</v>
      </c>
      <c r="D297">
        <v>15</v>
      </c>
      <c r="F297">
        <v>13</v>
      </c>
      <c r="H297">
        <v>24</v>
      </c>
      <c r="J297">
        <f t="shared" si="23"/>
        <v>9.5267238087291115E-85</v>
      </c>
      <c r="K297">
        <f t="shared" si="24"/>
        <v>1.1117584704907206E-77</v>
      </c>
      <c r="L297">
        <f t="shared" si="25"/>
        <v>1.8141981052207417E-40</v>
      </c>
      <c r="M297">
        <f t="shared" si="26"/>
        <v>5.5640087109250446E-29</v>
      </c>
    </row>
    <row r="298" spans="1:13" x14ac:dyDescent="0.3">
      <c r="A298">
        <v>-5</v>
      </c>
      <c r="C298">
        <v>13</v>
      </c>
      <c r="D298">
        <v>14</v>
      </c>
      <c r="F298">
        <v>18</v>
      </c>
      <c r="H298">
        <v>26</v>
      </c>
      <c r="J298">
        <f t="shared" si="23"/>
        <v>1.5655735513199303E-82</v>
      </c>
      <c r="K298">
        <f t="shared" si="24"/>
        <v>2.5745396530937327E-75</v>
      </c>
      <c r="L298">
        <f t="shared" si="25"/>
        <v>5.3545593249218244E-39</v>
      </c>
      <c r="M298">
        <f t="shared" si="26"/>
        <v>8.2058675161192314E-28</v>
      </c>
    </row>
    <row r="299" spans="1:13" x14ac:dyDescent="0.3">
      <c r="A299">
        <v>-4</v>
      </c>
      <c r="C299">
        <v>14</v>
      </c>
      <c r="D299">
        <v>12</v>
      </c>
      <c r="F299">
        <v>16</v>
      </c>
      <c r="H299">
        <v>26</v>
      </c>
      <c r="J299">
        <f t="shared" si="23"/>
        <v>2.4090740886665444E-80</v>
      </c>
      <c r="K299">
        <f t="shared" si="24"/>
        <v>5.4946003901872029E-73</v>
      </c>
      <c r="L299">
        <f t="shared" si="25"/>
        <v>1.489111701907479E-37</v>
      </c>
      <c r="M299">
        <f t="shared" si="26"/>
        <v>1.1492873711802888E-26</v>
      </c>
    </row>
    <row r="300" spans="1:13" x14ac:dyDescent="0.3">
      <c r="A300">
        <v>-3</v>
      </c>
      <c r="C300">
        <v>8</v>
      </c>
      <c r="D300">
        <v>17</v>
      </c>
      <c r="F300">
        <v>24</v>
      </c>
      <c r="H300">
        <v>21</v>
      </c>
      <c r="J300">
        <f t="shared" si="23"/>
        <v>3.4711518818642081E-78</v>
      </c>
      <c r="K300">
        <f t="shared" si="24"/>
        <v>1.0807370227385483E-70</v>
      </c>
      <c r="L300">
        <f t="shared" si="25"/>
        <v>3.9020725025664809E-36</v>
      </c>
      <c r="M300">
        <f t="shared" si="26"/>
        <v>1.5286223385060894E-25</v>
      </c>
    </row>
    <row r="301" spans="1:13" x14ac:dyDescent="0.3">
      <c r="A301">
        <v>-2</v>
      </c>
      <c r="C301">
        <v>14</v>
      </c>
      <c r="D301">
        <v>17</v>
      </c>
      <c r="F301">
        <v>18</v>
      </c>
      <c r="H301">
        <v>18</v>
      </c>
      <c r="J301">
        <f t="shared" si="23"/>
        <v>4.6832124196253515E-76</v>
      </c>
      <c r="K301">
        <f t="shared" si="24"/>
        <v>1.9590762298929621E-68</v>
      </c>
      <c r="L301">
        <f t="shared" si="25"/>
        <v>9.634471777678541E-35</v>
      </c>
      <c r="M301">
        <f t="shared" si="26"/>
        <v>1.9308085040686374E-24</v>
      </c>
    </row>
    <row r="302" spans="1:13" x14ac:dyDescent="0.3">
      <c r="A302">
        <v>-1</v>
      </c>
      <c r="C302">
        <v>15</v>
      </c>
      <c r="D302">
        <v>10</v>
      </c>
      <c r="F302">
        <v>25</v>
      </c>
      <c r="H302">
        <v>19</v>
      </c>
      <c r="J302">
        <f t="shared" si="23"/>
        <v>5.9164456102968428E-74</v>
      </c>
      <c r="K302">
        <f t="shared" si="24"/>
        <v>3.2728796091408908E-66</v>
      </c>
      <c r="L302">
        <f t="shared" si="25"/>
        <v>2.2414290663721132E-33</v>
      </c>
      <c r="M302">
        <f t="shared" si="26"/>
        <v>2.3160377713697995E-23</v>
      </c>
    </row>
    <row r="303" spans="1:13" x14ac:dyDescent="0.3">
      <c r="A303">
        <v>0</v>
      </c>
      <c r="C303">
        <v>16</v>
      </c>
      <c r="D303">
        <v>12</v>
      </c>
      <c r="F303">
        <v>19</v>
      </c>
      <c r="H303">
        <v>15</v>
      </c>
      <c r="J303">
        <f t="shared" si="23"/>
        <v>6.9988176058203734E-72</v>
      </c>
      <c r="K303">
        <f t="shared" si="24"/>
        <v>5.0391364075909439E-64</v>
      </c>
      <c r="L303">
        <f t="shared" si="25"/>
        <v>4.9134507391740425E-32</v>
      </c>
      <c r="M303">
        <f t="shared" si="26"/>
        <v>2.6382716246780382E-22</v>
      </c>
    </row>
    <row r="304" spans="1:13" x14ac:dyDescent="0.3">
      <c r="A304">
        <v>1</v>
      </c>
      <c r="C304">
        <v>12</v>
      </c>
      <c r="D304">
        <v>11</v>
      </c>
      <c r="F304">
        <v>27</v>
      </c>
      <c r="H304">
        <v>31</v>
      </c>
      <c r="J304">
        <f t="shared" si="23"/>
        <v>7.7523836061332366E-70</v>
      </c>
      <c r="K304">
        <f t="shared" si="24"/>
        <v>7.1503876679486748E-62</v>
      </c>
      <c r="L304">
        <f t="shared" si="25"/>
        <v>1.0148754088541149E-30</v>
      </c>
      <c r="M304">
        <f t="shared" si="26"/>
        <v>2.8540449514062193E-21</v>
      </c>
    </row>
    <row r="305" spans="1:13" x14ac:dyDescent="0.3">
      <c r="A305">
        <v>2</v>
      </c>
      <c r="C305">
        <v>15</v>
      </c>
      <c r="D305">
        <v>17</v>
      </c>
      <c r="F305">
        <v>16</v>
      </c>
      <c r="H305">
        <v>21</v>
      </c>
      <c r="J305">
        <f t="shared" si="23"/>
        <v>8.0406769338002964E-68</v>
      </c>
      <c r="K305">
        <f t="shared" si="24"/>
        <v>9.3508362359060095E-60</v>
      </c>
      <c r="L305">
        <f t="shared" si="25"/>
        <v>1.9751649427730945E-29</v>
      </c>
      <c r="M305">
        <f t="shared" si="26"/>
        <v>2.9320376669866544E-20</v>
      </c>
    </row>
    <row r="306" spans="1:13" x14ac:dyDescent="0.3">
      <c r="A306">
        <v>3</v>
      </c>
      <c r="C306">
        <v>15</v>
      </c>
      <c r="D306">
        <v>17</v>
      </c>
      <c r="F306">
        <v>24</v>
      </c>
      <c r="H306">
        <v>28</v>
      </c>
      <c r="J306">
        <f t="shared" si="23"/>
        <v>7.8090238827188871E-66</v>
      </c>
      <c r="K306">
        <f t="shared" si="24"/>
        <v>1.1269864726446674E-57</v>
      </c>
      <c r="L306">
        <f t="shared" si="25"/>
        <v>3.622084053479649E-28</v>
      </c>
      <c r="M306">
        <f t="shared" si="26"/>
        <v>2.8605247865187328E-19</v>
      </c>
    </row>
    <row r="307" spans="1:13" x14ac:dyDescent="0.3">
      <c r="A307">
        <v>4</v>
      </c>
      <c r="C307">
        <v>9</v>
      </c>
      <c r="D307">
        <v>21</v>
      </c>
      <c r="F307">
        <v>13</v>
      </c>
      <c r="H307">
        <v>22</v>
      </c>
      <c r="J307">
        <f t="shared" si="23"/>
        <v>7.1014603861232656E-64</v>
      </c>
      <c r="K307">
        <f t="shared" si="24"/>
        <v>1.2517982626836785E-55</v>
      </c>
      <c r="L307">
        <f t="shared" si="25"/>
        <v>6.2586144151006143E-27</v>
      </c>
      <c r="M307">
        <f t="shared" si="26"/>
        <v>2.6502651092384851E-18</v>
      </c>
    </row>
    <row r="308" spans="1:13" x14ac:dyDescent="0.3">
      <c r="A308">
        <v>5</v>
      </c>
      <c r="C308">
        <v>11</v>
      </c>
      <c r="D308">
        <v>18</v>
      </c>
      <c r="F308">
        <v>23</v>
      </c>
      <c r="H308">
        <v>16</v>
      </c>
      <c r="J308">
        <f t="shared" si="23"/>
        <v>6.0470751540827943E-62</v>
      </c>
      <c r="K308">
        <f t="shared" si="24"/>
        <v>1.2814373405573277E-53</v>
      </c>
      <c r="L308">
        <f t="shared" si="25"/>
        <v>1.0189723139253073E-25</v>
      </c>
      <c r="M308">
        <f t="shared" si="26"/>
        <v>2.3318486385086887E-17</v>
      </c>
    </row>
    <row r="309" spans="1:13" x14ac:dyDescent="0.3">
      <c r="A309">
        <v>6</v>
      </c>
      <c r="C309">
        <v>14</v>
      </c>
      <c r="D309">
        <v>16</v>
      </c>
      <c r="F309">
        <v>11</v>
      </c>
      <c r="H309">
        <v>23</v>
      </c>
      <c r="J309">
        <f t="shared" si="23"/>
        <v>4.8215851746461609E-60</v>
      </c>
      <c r="K309">
        <f t="shared" si="24"/>
        <v>1.2089484833416311E-51</v>
      </c>
      <c r="L309">
        <f t="shared" si="25"/>
        <v>1.5631875535407037E-24</v>
      </c>
      <c r="M309">
        <f t="shared" si="26"/>
        <v>1.9484031728455175E-16</v>
      </c>
    </row>
    <row r="310" spans="1:13" x14ac:dyDescent="0.3">
      <c r="A310">
        <v>7</v>
      </c>
      <c r="C310">
        <v>15</v>
      </c>
      <c r="D310">
        <v>12</v>
      </c>
      <c r="F310">
        <v>17</v>
      </c>
      <c r="H310">
        <v>19</v>
      </c>
      <c r="J310">
        <f t="shared" si="23"/>
        <v>3.5998226043363186E-58</v>
      </c>
      <c r="K310">
        <f t="shared" si="24"/>
        <v>1.0511522003643807E-49</v>
      </c>
      <c r="L310">
        <f t="shared" si="25"/>
        <v>2.2595622423105593E-23</v>
      </c>
      <c r="M310">
        <f t="shared" si="26"/>
        <v>1.5460542654929996E-15</v>
      </c>
    </row>
    <row r="311" spans="1:13" x14ac:dyDescent="0.3">
      <c r="A311">
        <v>8</v>
      </c>
      <c r="C311">
        <v>11</v>
      </c>
      <c r="D311">
        <v>12</v>
      </c>
      <c r="F311">
        <v>13</v>
      </c>
      <c r="H311">
        <v>18</v>
      </c>
      <c r="J311">
        <f t="shared" si="23"/>
        <v>2.5166286470692708E-56</v>
      </c>
      <c r="K311">
        <f t="shared" si="24"/>
        <v>8.4230776038129432E-48</v>
      </c>
      <c r="L311">
        <f t="shared" si="25"/>
        <v>3.0775282328465915E-22</v>
      </c>
      <c r="M311">
        <f t="shared" si="26"/>
        <v>1.1650325846769964E-14</v>
      </c>
    </row>
    <row r="312" spans="1:13" x14ac:dyDescent="0.3">
      <c r="A312">
        <v>9</v>
      </c>
      <c r="C312">
        <v>11</v>
      </c>
      <c r="D312">
        <v>20</v>
      </c>
      <c r="F312">
        <v>9</v>
      </c>
      <c r="H312">
        <v>19</v>
      </c>
      <c r="J312">
        <f t="shared" si="23"/>
        <v>1.6474185496896621E-54</v>
      </c>
      <c r="K312">
        <f t="shared" si="24"/>
        <v>6.2204727143281951E-46</v>
      </c>
      <c r="L312">
        <f t="shared" si="25"/>
        <v>3.9495198311402478E-21</v>
      </c>
      <c r="M312">
        <f t="shared" si="26"/>
        <v>8.3371736072389365E-14</v>
      </c>
    </row>
    <row r="313" spans="1:13" x14ac:dyDescent="0.3">
      <c r="A313">
        <v>10</v>
      </c>
      <c r="C313">
        <v>13</v>
      </c>
      <c r="D313">
        <v>11</v>
      </c>
      <c r="F313">
        <v>22</v>
      </c>
      <c r="H313">
        <v>21</v>
      </c>
      <c r="J313">
        <f t="shared" si="23"/>
        <v>1.0098004205742988E-52</v>
      </c>
      <c r="K313">
        <f t="shared" si="24"/>
        <v>4.233732028102981E-44</v>
      </c>
      <c r="L313">
        <f t="shared" si="25"/>
        <v>4.7758542899614649E-20</v>
      </c>
      <c r="M313">
        <f t="shared" si="26"/>
        <v>5.6658758171748844E-13</v>
      </c>
    </row>
    <row r="314" spans="1:13" x14ac:dyDescent="0.3">
      <c r="A314">
        <v>11</v>
      </c>
      <c r="C314">
        <v>8</v>
      </c>
      <c r="D314">
        <v>14</v>
      </c>
      <c r="F314">
        <v>14</v>
      </c>
      <c r="H314">
        <v>23</v>
      </c>
      <c r="J314">
        <f t="shared" si="23"/>
        <v>5.7958070971040231E-51</v>
      </c>
      <c r="K314">
        <f t="shared" si="24"/>
        <v>2.6556493589852339E-42</v>
      </c>
      <c r="L314">
        <f t="shared" si="25"/>
        <v>5.4415466117759509E-19</v>
      </c>
      <c r="M314">
        <f t="shared" si="26"/>
        <v>3.6566440935771178E-12</v>
      </c>
    </row>
    <row r="315" spans="1:13" x14ac:dyDescent="0.3">
      <c r="A315">
        <v>12</v>
      </c>
      <c r="C315">
        <v>8</v>
      </c>
      <c r="D315">
        <v>24</v>
      </c>
      <c r="F315">
        <v>24</v>
      </c>
      <c r="H315">
        <v>29</v>
      </c>
      <c r="J315">
        <f t="shared" si="23"/>
        <v>3.1148639114317438E-49</v>
      </c>
      <c r="K315">
        <f t="shared" si="24"/>
        <v>1.5352018574212567E-40</v>
      </c>
      <c r="L315">
        <f t="shared" si="25"/>
        <v>5.8419543019666318E-18</v>
      </c>
      <c r="M315">
        <f t="shared" si="26"/>
        <v>2.2411233784685037E-11</v>
      </c>
    </row>
    <row r="316" spans="1:13" x14ac:dyDescent="0.3">
      <c r="A316">
        <v>13</v>
      </c>
      <c r="C316">
        <v>13</v>
      </c>
      <c r="D316">
        <v>10</v>
      </c>
      <c r="F316">
        <v>15</v>
      </c>
      <c r="H316">
        <v>16</v>
      </c>
      <c r="J316">
        <f t="shared" si="23"/>
        <v>1.5675124951151945E-47</v>
      </c>
      <c r="K316">
        <f t="shared" si="24"/>
        <v>8.1791398043032347E-39</v>
      </c>
      <c r="L316">
        <f t="shared" si="25"/>
        <v>5.9096052721059481E-17</v>
      </c>
      <c r="M316">
        <f t="shared" si="26"/>
        <v>1.304416470547754E-10</v>
      </c>
    </row>
    <row r="317" spans="1:13" x14ac:dyDescent="0.3">
      <c r="A317">
        <v>14</v>
      </c>
      <c r="C317">
        <v>7</v>
      </c>
      <c r="D317">
        <v>21</v>
      </c>
      <c r="F317">
        <v>21</v>
      </c>
      <c r="H317">
        <v>20</v>
      </c>
      <c r="J317">
        <f t="shared" si="23"/>
        <v>7.3863473240856916E-46</v>
      </c>
      <c r="K317">
        <f t="shared" si="24"/>
        <v>4.0160320049563115E-37</v>
      </c>
      <c r="L317">
        <f t="shared" si="25"/>
        <v>5.6327867241955216E-16</v>
      </c>
      <c r="M317">
        <f t="shared" si="26"/>
        <v>7.209982582629174E-10</v>
      </c>
    </row>
    <row r="318" spans="1:13" x14ac:dyDescent="0.3">
      <c r="A318">
        <v>15</v>
      </c>
      <c r="C318">
        <v>10</v>
      </c>
      <c r="D318">
        <v>23</v>
      </c>
      <c r="F318">
        <v>20</v>
      </c>
      <c r="H318">
        <v>20</v>
      </c>
      <c r="J318">
        <f t="shared" si="23"/>
        <v>3.2590814846704838E-44</v>
      </c>
      <c r="K318">
        <f t="shared" si="24"/>
        <v>1.8173312225459189E-35</v>
      </c>
      <c r="L318">
        <f t="shared" si="25"/>
        <v>5.058859970137685E-15</v>
      </c>
      <c r="M318">
        <f t="shared" si="26"/>
        <v>3.7845965667170456E-9</v>
      </c>
    </row>
    <row r="319" spans="1:13" x14ac:dyDescent="0.3">
      <c r="A319">
        <v>16</v>
      </c>
      <c r="C319">
        <v>13</v>
      </c>
      <c r="D319">
        <v>14</v>
      </c>
      <c r="F319">
        <v>20</v>
      </c>
      <c r="H319">
        <v>21</v>
      </c>
      <c r="J319">
        <f t="shared" si="23"/>
        <v>1.346503517306169E-42</v>
      </c>
      <c r="K319">
        <f t="shared" si="24"/>
        <v>7.5791133126905911E-34</v>
      </c>
      <c r="L319">
        <f t="shared" si="25"/>
        <v>4.2810127868149982E-14</v>
      </c>
      <c r="M319">
        <f t="shared" si="26"/>
        <v>1.8865677248241224E-8</v>
      </c>
    </row>
    <row r="320" spans="1:13" x14ac:dyDescent="0.3">
      <c r="A320">
        <v>17</v>
      </c>
      <c r="C320">
        <v>13</v>
      </c>
      <c r="D320">
        <v>14</v>
      </c>
      <c r="F320">
        <v>26</v>
      </c>
      <c r="H320">
        <v>19</v>
      </c>
      <c r="J320">
        <f t="shared" si="23"/>
        <v>5.2091461823707048E-41</v>
      </c>
      <c r="K320">
        <f t="shared" si="24"/>
        <v>2.9130645046296367E-32</v>
      </c>
      <c r="L320">
        <f t="shared" si="25"/>
        <v>3.4135393061983706E-13</v>
      </c>
      <c r="M320">
        <f t="shared" si="26"/>
        <v>8.9308468785410491E-8</v>
      </c>
    </row>
    <row r="321" spans="1:13" x14ac:dyDescent="0.3">
      <c r="A321">
        <v>18</v>
      </c>
      <c r="C321">
        <v>15</v>
      </c>
      <c r="D321">
        <v>15</v>
      </c>
      <c r="F321">
        <v>20</v>
      </c>
      <c r="H321">
        <v>25</v>
      </c>
      <c r="J321">
        <f t="shared" si="23"/>
        <v>1.887002074118754E-39</v>
      </c>
      <c r="K321">
        <f t="shared" si="24"/>
        <v>1.031879992778605E-30</v>
      </c>
      <c r="L321">
        <f t="shared" si="25"/>
        <v>2.5646482422002957E-12</v>
      </c>
      <c r="M321">
        <f t="shared" si="26"/>
        <v>4.0149516547756832E-7</v>
      </c>
    </row>
    <row r="322" spans="1:13" x14ac:dyDescent="0.3">
      <c r="A322">
        <v>19</v>
      </c>
      <c r="C322">
        <v>19</v>
      </c>
      <c r="D322">
        <v>22</v>
      </c>
      <c r="F322">
        <v>20</v>
      </c>
      <c r="H322">
        <v>23</v>
      </c>
      <c r="J322">
        <f t="shared" si="23"/>
        <v>6.4006634093534696E-38</v>
      </c>
      <c r="K322">
        <f t="shared" si="24"/>
        <v>3.3686483032692043E-29</v>
      </c>
      <c r="L322">
        <f t="shared" si="25"/>
        <v>1.8155793009197111E-11</v>
      </c>
      <c r="M322">
        <f t="shared" si="26"/>
        <v>1.7140971419828036E-6</v>
      </c>
    </row>
    <row r="323" spans="1:13" x14ac:dyDescent="0.3">
      <c r="A323">
        <v>20</v>
      </c>
      <c r="C323">
        <v>7</v>
      </c>
      <c r="D323">
        <v>20</v>
      </c>
      <c r="F323">
        <v>23</v>
      </c>
      <c r="H323">
        <v>22</v>
      </c>
      <c r="J323">
        <f t="shared" si="23"/>
        <v>2.0329391585662976E-36</v>
      </c>
      <c r="K323">
        <f t="shared" si="24"/>
        <v>1.013513506706191E-27</v>
      </c>
      <c r="L323">
        <f t="shared" si="25"/>
        <v>1.2110641673782286E-10</v>
      </c>
      <c r="M323">
        <f t="shared" si="26"/>
        <v>6.9495706632868955E-6</v>
      </c>
    </row>
    <row r="324" spans="1:13" x14ac:dyDescent="0.3">
      <c r="A324">
        <v>21</v>
      </c>
      <c r="C324">
        <v>7</v>
      </c>
      <c r="D324">
        <v>26</v>
      </c>
      <c r="F324">
        <v>23</v>
      </c>
      <c r="H324">
        <v>25</v>
      </c>
      <c r="J324">
        <f t="shared" si="23"/>
        <v>6.0460335486875669E-35</v>
      </c>
      <c r="K324">
        <f t="shared" si="24"/>
        <v>2.8102878061361499E-26</v>
      </c>
      <c r="L324">
        <f t="shared" si="25"/>
        <v>7.611733991742558E-10</v>
      </c>
      <c r="M324">
        <f t="shared" si="26"/>
        <v>2.6757649055564921E-5</v>
      </c>
    </row>
    <row r="325" spans="1:13" x14ac:dyDescent="0.3">
      <c r="A325">
        <v>22</v>
      </c>
      <c r="C325">
        <v>11</v>
      </c>
      <c r="D325">
        <v>25</v>
      </c>
      <c r="F325">
        <v>20</v>
      </c>
      <c r="H325">
        <v>25</v>
      </c>
      <c r="J325">
        <f t="shared" si="23"/>
        <v>1.6836953158732626E-33</v>
      </c>
      <c r="K325">
        <f t="shared" si="24"/>
        <v>7.1815708017535141E-25</v>
      </c>
      <c r="L325">
        <f t="shared" si="25"/>
        <v>4.5077992480297661E-9</v>
      </c>
      <c r="M325">
        <f t="shared" si="26"/>
        <v>9.7837504172231977E-5</v>
      </c>
    </row>
    <row r="326" spans="1:13" x14ac:dyDescent="0.3">
      <c r="A326">
        <v>23</v>
      </c>
      <c r="C326">
        <v>13</v>
      </c>
      <c r="D326">
        <v>16</v>
      </c>
      <c r="F326">
        <v>25</v>
      </c>
      <c r="H326">
        <v>23</v>
      </c>
      <c r="J326">
        <f t="shared" si="23"/>
        <v>4.3903913522925043E-32</v>
      </c>
      <c r="K326">
        <f t="shared" si="24"/>
        <v>1.6913577711154594E-23</v>
      </c>
      <c r="L326">
        <f t="shared" si="25"/>
        <v>2.5154173218683344E-8</v>
      </c>
      <c r="M326">
        <f t="shared" si="26"/>
        <v>3.3972711503683217E-4</v>
      </c>
    </row>
    <row r="327" spans="1:13" x14ac:dyDescent="0.3">
      <c r="A327">
        <v>24</v>
      </c>
      <c r="C327">
        <v>15</v>
      </c>
      <c r="D327">
        <v>16</v>
      </c>
      <c r="F327">
        <v>22</v>
      </c>
      <c r="H327">
        <v>27</v>
      </c>
      <c r="J327">
        <f t="shared" si="23"/>
        <v>1.0719875573408892E-30</v>
      </c>
      <c r="K327">
        <f t="shared" si="24"/>
        <v>3.6711227754567045E-22</v>
      </c>
      <c r="L327">
        <f t="shared" si="25"/>
        <v>1.3225741924153801E-7</v>
      </c>
      <c r="M327">
        <f t="shared" si="26"/>
        <v>1.1202694443870156E-3</v>
      </c>
    </row>
    <row r="328" spans="1:13" x14ac:dyDescent="0.3">
      <c r="A328">
        <v>25</v>
      </c>
      <c r="C328">
        <v>11</v>
      </c>
      <c r="D328">
        <v>13</v>
      </c>
      <c r="F328">
        <v>23</v>
      </c>
      <c r="H328">
        <v>18</v>
      </c>
      <c r="J328">
        <f t="shared" si="23"/>
        <v>2.4508855671482816E-29</v>
      </c>
      <c r="K328">
        <f t="shared" si="24"/>
        <v>7.3436120243788473E-21</v>
      </c>
      <c r="L328">
        <f t="shared" si="25"/>
        <v>6.5523118193935427E-7</v>
      </c>
      <c r="M328">
        <f t="shared" si="26"/>
        <v>3.5081827113215992E-3</v>
      </c>
    </row>
    <row r="329" spans="1:13" x14ac:dyDescent="0.3">
      <c r="A329">
        <v>26</v>
      </c>
      <c r="C329">
        <v>12</v>
      </c>
      <c r="D329">
        <v>16</v>
      </c>
      <c r="F329">
        <v>22</v>
      </c>
      <c r="H329">
        <v>18</v>
      </c>
      <c r="J329">
        <f t="shared" si="23"/>
        <v>5.2469038261629929E-28</v>
      </c>
      <c r="K329">
        <f t="shared" si="24"/>
        <v>1.3538418306341411E-19</v>
      </c>
      <c r="L329">
        <f t="shared" si="25"/>
        <v>3.0586767804242725E-6</v>
      </c>
      <c r="M329">
        <f t="shared" si="26"/>
        <v>1.0433003452392934E-2</v>
      </c>
    </row>
    <row r="330" spans="1:13" x14ac:dyDescent="0.3">
      <c r="A330">
        <v>27</v>
      </c>
      <c r="C330">
        <v>15</v>
      </c>
      <c r="D330">
        <v>14</v>
      </c>
      <c r="F330">
        <v>28</v>
      </c>
      <c r="H330">
        <v>20</v>
      </c>
      <c r="J330">
        <f t="shared" si="23"/>
        <v>1.0517922172216984E-26</v>
      </c>
      <c r="K330">
        <f t="shared" si="24"/>
        <v>2.3002419648865206E-18</v>
      </c>
      <c r="L330">
        <f t="shared" si="25"/>
        <v>1.3453557265950202E-5</v>
      </c>
      <c r="M330">
        <f t="shared" si="26"/>
        <v>2.9464829474829705E-2</v>
      </c>
    </row>
    <row r="331" spans="1:13" x14ac:dyDescent="0.3">
      <c r="A331">
        <v>28</v>
      </c>
      <c r="C331">
        <v>19</v>
      </c>
      <c r="D331">
        <v>18</v>
      </c>
      <c r="F331">
        <v>13</v>
      </c>
      <c r="H331">
        <v>22</v>
      </c>
      <c r="J331">
        <f t="shared" si="23"/>
        <v>1.9742565231124351E-25</v>
      </c>
      <c r="K331">
        <f t="shared" si="24"/>
        <v>3.6018573201921928E-17</v>
      </c>
      <c r="L331">
        <f t="shared" si="25"/>
        <v>5.5757743978164131E-5</v>
      </c>
      <c r="M331">
        <f t="shared" si="26"/>
        <v>7.9025262420705192E-2</v>
      </c>
    </row>
    <row r="332" spans="1:13" x14ac:dyDescent="0.3">
      <c r="A332">
        <v>29</v>
      </c>
      <c r="C332">
        <v>12</v>
      </c>
      <c r="D332">
        <v>23</v>
      </c>
      <c r="F332">
        <v>19</v>
      </c>
      <c r="H332">
        <v>24</v>
      </c>
      <c r="J332">
        <f t="shared" si="23"/>
        <v>3.4699561768181866E-24</v>
      </c>
      <c r="K332">
        <f t="shared" si="24"/>
        <v>5.197887519533854E-16</v>
      </c>
      <c r="L332">
        <f t="shared" si="25"/>
        <v>2.1773977577788919E-4</v>
      </c>
      <c r="M332">
        <f t="shared" si="26"/>
        <v>0.20127757674150712</v>
      </c>
    </row>
    <row r="333" spans="1:13" x14ac:dyDescent="0.3">
      <c r="A333">
        <v>30</v>
      </c>
      <c r="C333">
        <v>13</v>
      </c>
      <c r="D333">
        <v>16</v>
      </c>
      <c r="F333">
        <v>16</v>
      </c>
      <c r="H333">
        <v>17</v>
      </c>
      <c r="J333">
        <f t="shared" si="23"/>
        <v>5.7107240892850549E-23</v>
      </c>
      <c r="K333">
        <f t="shared" si="24"/>
        <v>6.9131286444339961E-15</v>
      </c>
      <c r="L333">
        <f t="shared" si="25"/>
        <v>8.0118879263616069E-4</v>
      </c>
      <c r="M333">
        <f t="shared" si="26"/>
        <v>0.48684675251852649</v>
      </c>
    </row>
    <row r="334" spans="1:13" x14ac:dyDescent="0.3">
      <c r="A334">
        <v>31</v>
      </c>
      <c r="C334">
        <v>22</v>
      </c>
      <c r="D334">
        <v>25</v>
      </c>
      <c r="F334">
        <v>20</v>
      </c>
      <c r="H334">
        <v>23</v>
      </c>
      <c r="J334">
        <f t="shared" si="23"/>
        <v>8.8004553847274262E-22</v>
      </c>
      <c r="K334">
        <f t="shared" si="24"/>
        <v>8.4736357074477361E-14</v>
      </c>
      <c r="L334">
        <f t="shared" si="25"/>
        <v>2.7777712332966325E-3</v>
      </c>
      <c r="M334">
        <f t="shared" si="26"/>
        <v>1.1182955415950406</v>
      </c>
    </row>
    <row r="335" spans="1:13" x14ac:dyDescent="0.3">
      <c r="A335">
        <v>32</v>
      </c>
      <c r="C335">
        <v>18</v>
      </c>
      <c r="D335">
        <v>26</v>
      </c>
      <c r="F335">
        <v>17</v>
      </c>
      <c r="H335">
        <v>17</v>
      </c>
      <c r="J335">
        <f t="shared" si="23"/>
        <v>1.2698893845174444E-20</v>
      </c>
      <c r="K335">
        <f t="shared" si="24"/>
        <v>9.5722124501604349E-13</v>
      </c>
      <c r="L335">
        <f t="shared" si="25"/>
        <v>9.0744978635580401E-3</v>
      </c>
      <c r="M335">
        <f t="shared" si="26"/>
        <v>2.4394299036485561</v>
      </c>
    </row>
    <row r="336" spans="1:13" x14ac:dyDescent="0.3">
      <c r="A336">
        <v>33</v>
      </c>
      <c r="C336">
        <v>12</v>
      </c>
      <c r="D336">
        <v>16</v>
      </c>
      <c r="F336">
        <v>17</v>
      </c>
      <c r="H336">
        <v>17</v>
      </c>
      <c r="J336">
        <f t="shared" ref="J336:J399" si="27">$J$11*EXP(-((A336-$J$12)^2)/(2*$J$13^2)) + $J$8*EXP(-((A336-$J$9)^2)/(2*$J$10^2))</f>
        <v>1.7158266921862598E-19</v>
      </c>
      <c r="K336">
        <f t="shared" ref="K336:K399" si="28">$K$11*EXP(-((A336-$K$12)^2)/(2*$K$13^2)) + $K$8*EXP(-((A336-$K$9)^2)/(2*$K$10^2))</f>
        <v>9.9655726149029308E-12</v>
      </c>
      <c r="L336">
        <f t="shared" ref="L336:L399" si="29">$L$11*EXP(-((A336-$L$12)^2)/(2*$L$13^2)) + $L$8*EXP(-((A336-$L$9)^2)/(2*$L$10^2))</f>
        <v>2.793272113812148E-2</v>
      </c>
      <c r="M336">
        <f t="shared" ref="M336:M399" si="30">$M$11*EXP(-((A336-$M$12)^2)/(2*$M$13^2)) + $M$8*EXP(-((A336-$M$9)^2)/(2*$M$10^2))</f>
        <v>5.0534448087605526</v>
      </c>
    </row>
    <row r="337" spans="1:13" x14ac:dyDescent="0.3">
      <c r="A337">
        <v>34</v>
      </c>
      <c r="C337">
        <v>18</v>
      </c>
      <c r="D337">
        <v>18</v>
      </c>
      <c r="F337">
        <v>20</v>
      </c>
      <c r="H337">
        <v>16</v>
      </c>
      <c r="J337">
        <f t="shared" si="27"/>
        <v>2.1708395540738755E-18</v>
      </c>
      <c r="K337">
        <f t="shared" si="28"/>
        <v>9.5617982556056773E-11</v>
      </c>
      <c r="L337">
        <f t="shared" si="29"/>
        <v>8.1015553764618206E-2</v>
      </c>
      <c r="M337">
        <f t="shared" si="30"/>
        <v>9.9415509893873502</v>
      </c>
    </row>
    <row r="338" spans="1:13" x14ac:dyDescent="0.3">
      <c r="A338">
        <v>35</v>
      </c>
      <c r="C338">
        <v>15</v>
      </c>
      <c r="D338">
        <v>23</v>
      </c>
      <c r="F338">
        <v>17</v>
      </c>
      <c r="H338">
        <v>30</v>
      </c>
      <c r="J338">
        <f t="shared" si="27"/>
        <v>2.5717503771670112E-17</v>
      </c>
      <c r="K338">
        <f t="shared" si="28"/>
        <v>8.4552077657055835E-10</v>
      </c>
      <c r="L338">
        <f t="shared" si="29"/>
        <v>0.22140533441565782</v>
      </c>
      <c r="M338">
        <f t="shared" si="30"/>
        <v>18.573262446529235</v>
      </c>
    </row>
    <row r="339" spans="1:13" x14ac:dyDescent="0.3">
      <c r="A339">
        <v>36</v>
      </c>
      <c r="C339">
        <v>12</v>
      </c>
      <c r="D339">
        <v>16</v>
      </c>
      <c r="F339">
        <v>27</v>
      </c>
      <c r="H339">
        <v>27</v>
      </c>
      <c r="J339">
        <f t="shared" si="27"/>
        <v>2.8528351571162317E-16</v>
      </c>
      <c r="K339">
        <f t="shared" si="28"/>
        <v>6.8905895392677122E-9</v>
      </c>
      <c r="L339">
        <f t="shared" si="29"/>
        <v>0.57012787069337634</v>
      </c>
      <c r="M339">
        <f t="shared" si="30"/>
        <v>32.952599532498773</v>
      </c>
    </row>
    <row r="340" spans="1:13" x14ac:dyDescent="0.3">
      <c r="A340">
        <v>37</v>
      </c>
      <c r="C340">
        <v>12</v>
      </c>
      <c r="D340">
        <v>22</v>
      </c>
      <c r="F340">
        <v>20</v>
      </c>
      <c r="H340">
        <v>31</v>
      </c>
      <c r="J340">
        <f t="shared" si="27"/>
        <v>2.9632706755282702E-15</v>
      </c>
      <c r="K340">
        <f t="shared" si="28"/>
        <v>5.1753040107438724E-8</v>
      </c>
      <c r="L340">
        <f t="shared" si="29"/>
        <v>1.3833146613878711</v>
      </c>
      <c r="M340">
        <f t="shared" si="30"/>
        <v>55.521168695053198</v>
      </c>
    </row>
    <row r="341" spans="1:13" x14ac:dyDescent="0.3">
      <c r="A341">
        <v>38</v>
      </c>
      <c r="C341">
        <v>18</v>
      </c>
      <c r="D341">
        <v>19</v>
      </c>
      <c r="F341">
        <v>17</v>
      </c>
      <c r="H341">
        <v>63</v>
      </c>
      <c r="J341">
        <f t="shared" si="27"/>
        <v>2.8821245730864874E-14</v>
      </c>
      <c r="K341">
        <f t="shared" si="28"/>
        <v>3.5823065047286115E-7</v>
      </c>
      <c r="L341">
        <f t="shared" si="29"/>
        <v>3.162526724282511</v>
      </c>
      <c r="M341">
        <f t="shared" si="30"/>
        <v>88.837218396319216</v>
      </c>
    </row>
    <row r="342" spans="1:13" x14ac:dyDescent="0.3">
      <c r="A342">
        <v>39</v>
      </c>
      <c r="C342">
        <v>15</v>
      </c>
      <c r="D342">
        <v>17</v>
      </c>
      <c r="F342">
        <v>19</v>
      </c>
      <c r="H342">
        <v>129</v>
      </c>
      <c r="J342">
        <f t="shared" si="27"/>
        <v>2.6248286204896881E-13</v>
      </c>
      <c r="K342">
        <f t="shared" si="28"/>
        <v>2.2852673038970308E-6</v>
      </c>
      <c r="L342">
        <f t="shared" si="29"/>
        <v>6.8125851658087804</v>
      </c>
      <c r="M342">
        <f t="shared" si="30"/>
        <v>134.98911128348067</v>
      </c>
    </row>
    <row r="343" spans="1:13" x14ac:dyDescent="0.3">
      <c r="A343">
        <v>40</v>
      </c>
      <c r="C343">
        <v>12</v>
      </c>
      <c r="D343">
        <v>25</v>
      </c>
      <c r="F343">
        <v>16</v>
      </c>
      <c r="H343">
        <v>205</v>
      </c>
      <c r="J343">
        <f t="shared" si="27"/>
        <v>2.2383909283831169E-12</v>
      </c>
      <c r="K343">
        <f t="shared" si="28"/>
        <v>1.3435649314156132E-5</v>
      </c>
      <c r="L343">
        <f t="shared" si="29"/>
        <v>13.827835398321319</v>
      </c>
      <c r="M343">
        <f t="shared" si="30"/>
        <v>194.7914804150098</v>
      </c>
    </row>
    <row r="344" spans="1:13" x14ac:dyDescent="0.3">
      <c r="A344">
        <v>41</v>
      </c>
      <c r="C344">
        <v>9</v>
      </c>
      <c r="D344">
        <v>19</v>
      </c>
      <c r="F344">
        <v>28</v>
      </c>
      <c r="H344">
        <v>291</v>
      </c>
      <c r="J344">
        <f t="shared" si="27"/>
        <v>1.7873833206989396E-11</v>
      </c>
      <c r="K344">
        <f t="shared" si="28"/>
        <v>7.279938368577432E-5</v>
      </c>
      <c r="L344">
        <f t="shared" si="29"/>
        <v>26.446059708639503</v>
      </c>
      <c r="M344">
        <f t="shared" si="30"/>
        <v>266.9368997229858</v>
      </c>
    </row>
    <row r="345" spans="1:13" x14ac:dyDescent="0.3">
      <c r="A345">
        <v>42</v>
      </c>
      <c r="C345">
        <v>15</v>
      </c>
      <c r="D345">
        <v>19</v>
      </c>
      <c r="F345">
        <v>29</v>
      </c>
      <c r="H345">
        <v>370</v>
      </c>
      <c r="J345">
        <f t="shared" si="27"/>
        <v>1.3364300871851916E-10</v>
      </c>
      <c r="K345">
        <f t="shared" si="28"/>
        <v>3.6353324637410848E-4</v>
      </c>
      <c r="L345">
        <f t="shared" si="29"/>
        <v>47.657610476278293</v>
      </c>
      <c r="M345">
        <f t="shared" si="30"/>
        <v>347.38791003148413</v>
      </c>
    </row>
    <row r="346" spans="1:13" x14ac:dyDescent="0.3">
      <c r="A346">
        <v>43</v>
      </c>
      <c r="C346">
        <v>12</v>
      </c>
      <c r="D346">
        <v>18</v>
      </c>
      <c r="F346">
        <v>61</v>
      </c>
      <c r="H346">
        <v>434</v>
      </c>
      <c r="J346">
        <f t="shared" si="27"/>
        <v>9.3566754907859915E-10</v>
      </c>
      <c r="K346">
        <f t="shared" si="28"/>
        <v>1.6730462856512352E-3</v>
      </c>
      <c r="L346">
        <f t="shared" si="29"/>
        <v>80.922272193961504</v>
      </c>
      <c r="M346">
        <f t="shared" si="30"/>
        <v>429.32701935402054</v>
      </c>
    </row>
    <row r="347" spans="1:13" x14ac:dyDescent="0.3">
      <c r="A347">
        <v>44</v>
      </c>
      <c r="C347">
        <v>10</v>
      </c>
      <c r="D347">
        <v>16</v>
      </c>
      <c r="F347">
        <v>122</v>
      </c>
      <c r="H347">
        <v>515</v>
      </c>
      <c r="J347">
        <f t="shared" si="27"/>
        <v>6.1339985673717276E-9</v>
      </c>
      <c r="K347">
        <f t="shared" si="28"/>
        <v>7.0960908439803476E-3</v>
      </c>
      <c r="L347">
        <f t="shared" si="29"/>
        <v>129.46977413526164</v>
      </c>
      <c r="M347">
        <f t="shared" si="30"/>
        <v>503.88238530934126</v>
      </c>
    </row>
    <row r="348" spans="1:13" x14ac:dyDescent="0.3">
      <c r="A348">
        <v>45</v>
      </c>
      <c r="C348">
        <v>12</v>
      </c>
      <c r="D348">
        <v>14</v>
      </c>
      <c r="F348">
        <v>181</v>
      </c>
      <c r="H348">
        <v>536</v>
      </c>
      <c r="J348">
        <f t="shared" si="27"/>
        <v>3.7654124355692217E-8</v>
      </c>
      <c r="K348">
        <f t="shared" si="28"/>
        <v>2.7738167508981858E-2</v>
      </c>
      <c r="L348">
        <f t="shared" si="29"/>
        <v>195.17906278310971</v>
      </c>
      <c r="M348">
        <f t="shared" si="30"/>
        <v>561.61353473724876</v>
      </c>
    </row>
    <row r="349" spans="1:13" x14ac:dyDescent="0.3">
      <c r="A349">
        <v>46</v>
      </c>
      <c r="C349">
        <v>10</v>
      </c>
      <c r="D349">
        <v>18</v>
      </c>
      <c r="F349">
        <v>303</v>
      </c>
      <c r="H349">
        <v>551</v>
      </c>
      <c r="J349">
        <f t="shared" si="27"/>
        <v>2.164353598507642E-7</v>
      </c>
      <c r="K349">
        <f t="shared" si="28"/>
        <v>9.9927208531872369E-2</v>
      </c>
      <c r="L349">
        <f t="shared" si="29"/>
        <v>277.24427214607533</v>
      </c>
      <c r="M349">
        <f t="shared" si="30"/>
        <v>594.44734058552024</v>
      </c>
    </row>
    <row r="350" spans="1:13" x14ac:dyDescent="0.3">
      <c r="A350">
        <v>47</v>
      </c>
      <c r="C350">
        <v>11</v>
      </c>
      <c r="D350">
        <v>21</v>
      </c>
      <c r="F350">
        <v>396</v>
      </c>
      <c r="H350">
        <v>565</v>
      </c>
      <c r="J350">
        <f t="shared" si="27"/>
        <v>1.1649053937352458E-6</v>
      </c>
      <c r="K350">
        <f t="shared" si="28"/>
        <v>0.33177001608849316</v>
      </c>
      <c r="L350">
        <f t="shared" si="29"/>
        <v>371.07051996919068</v>
      </c>
      <c r="M350">
        <f t="shared" si="30"/>
        <v>597.52577670929907</v>
      </c>
    </row>
    <row r="351" spans="1:13" x14ac:dyDescent="0.3">
      <c r="A351">
        <v>48</v>
      </c>
      <c r="C351">
        <v>14</v>
      </c>
      <c r="D351">
        <v>18</v>
      </c>
      <c r="F351">
        <v>500</v>
      </c>
      <c r="H351">
        <v>601</v>
      </c>
      <c r="J351">
        <f t="shared" si="27"/>
        <v>5.8708350361199503E-6</v>
      </c>
      <c r="K351">
        <f t="shared" si="28"/>
        <v>1.0151679575317318</v>
      </c>
      <c r="L351">
        <f t="shared" si="29"/>
        <v>467.96658060107524</v>
      </c>
      <c r="M351">
        <f t="shared" si="30"/>
        <v>570.38400130596403</v>
      </c>
    </row>
    <row r="352" spans="1:13" x14ac:dyDescent="0.3">
      <c r="A352">
        <v>49</v>
      </c>
      <c r="C352">
        <v>11</v>
      </c>
      <c r="D352">
        <v>11</v>
      </c>
      <c r="F352">
        <v>515</v>
      </c>
      <c r="H352">
        <v>589</v>
      </c>
      <c r="J352">
        <f t="shared" si="27"/>
        <v>2.7704854789030002E-5</v>
      </c>
      <c r="K352">
        <f t="shared" si="28"/>
        <v>2.8627673677018417</v>
      </c>
      <c r="L352">
        <f t="shared" si="29"/>
        <v>556.08059773824664</v>
      </c>
      <c r="M352">
        <f t="shared" si="30"/>
        <v>517.06537885029388</v>
      </c>
    </row>
    <row r="353" spans="1:13" x14ac:dyDescent="0.3">
      <c r="A353">
        <v>50</v>
      </c>
      <c r="C353">
        <v>10</v>
      </c>
      <c r="D353">
        <v>23</v>
      </c>
      <c r="F353">
        <v>585</v>
      </c>
      <c r="H353">
        <v>618</v>
      </c>
      <c r="J353">
        <f t="shared" si="27"/>
        <v>1.2242177122737558E-4</v>
      </c>
      <c r="K353">
        <f t="shared" si="28"/>
        <v>7.4401485042823792</v>
      </c>
      <c r="L353">
        <f t="shared" si="29"/>
        <v>622.62300253517253</v>
      </c>
      <c r="M353">
        <f t="shared" si="30"/>
        <v>445.13425629698992</v>
      </c>
    </row>
    <row r="354" spans="1:13" x14ac:dyDescent="0.3">
      <c r="A354">
        <v>51</v>
      </c>
      <c r="C354">
        <v>13</v>
      </c>
      <c r="D354">
        <v>24</v>
      </c>
      <c r="F354">
        <v>606</v>
      </c>
      <c r="H354">
        <v>580</v>
      </c>
      <c r="J354">
        <f t="shared" si="27"/>
        <v>5.0653355332887543E-4</v>
      </c>
      <c r="K354">
        <f t="shared" si="28"/>
        <v>17.820690976968461</v>
      </c>
      <c r="L354">
        <f t="shared" si="29"/>
        <v>656.86647474289475</v>
      </c>
      <c r="M354">
        <f t="shared" si="30"/>
        <v>363.91839582758018</v>
      </c>
    </row>
    <row r="355" spans="1:13" x14ac:dyDescent="0.3">
      <c r="A355">
        <v>52</v>
      </c>
      <c r="C355">
        <v>10</v>
      </c>
      <c r="D355">
        <v>46</v>
      </c>
      <c r="F355">
        <v>657</v>
      </c>
      <c r="H355">
        <v>576</v>
      </c>
      <c r="J355">
        <f t="shared" si="27"/>
        <v>1.9624769229168821E-3</v>
      </c>
      <c r="K355">
        <f t="shared" si="28"/>
        <v>39.338234396961404</v>
      </c>
      <c r="L355">
        <f t="shared" si="29"/>
        <v>652.97048101005316</v>
      </c>
      <c r="M355">
        <f t="shared" si="30"/>
        <v>282.54292378959701</v>
      </c>
    </row>
    <row r="356" spans="1:13" x14ac:dyDescent="0.3">
      <c r="A356">
        <v>53</v>
      </c>
      <c r="C356">
        <v>12</v>
      </c>
      <c r="D356">
        <v>53</v>
      </c>
      <c r="F356">
        <v>603</v>
      </c>
      <c r="H356">
        <v>543</v>
      </c>
      <c r="J356">
        <f t="shared" si="27"/>
        <v>7.1194702217115824E-3</v>
      </c>
      <c r="K356">
        <f t="shared" si="28"/>
        <v>80.029955871588911</v>
      </c>
      <c r="L356">
        <f t="shared" si="29"/>
        <v>611.60991366996677</v>
      </c>
      <c r="M356">
        <f t="shared" si="30"/>
        <v>208.32063673657797</v>
      </c>
    </row>
    <row r="357" spans="1:13" x14ac:dyDescent="0.3">
      <c r="A357">
        <v>54</v>
      </c>
      <c r="C357">
        <v>16</v>
      </c>
      <c r="D357">
        <v>149</v>
      </c>
      <c r="F357">
        <v>616</v>
      </c>
      <c r="H357">
        <v>589</v>
      </c>
      <c r="J357">
        <f t="shared" si="27"/>
        <v>2.4184525827147776E-2</v>
      </c>
      <c r="K357">
        <f t="shared" si="28"/>
        <v>150.05058064443048</v>
      </c>
      <c r="L357">
        <f t="shared" si="29"/>
        <v>539.78399151879171</v>
      </c>
      <c r="M357">
        <f t="shared" si="30"/>
        <v>145.86382148184717</v>
      </c>
    </row>
    <row r="358" spans="1:13" x14ac:dyDescent="0.3">
      <c r="A358">
        <v>55</v>
      </c>
      <c r="C358">
        <v>7</v>
      </c>
      <c r="D358">
        <v>259</v>
      </c>
      <c r="F358">
        <v>606</v>
      </c>
      <c r="H358">
        <v>515</v>
      </c>
      <c r="J358">
        <f t="shared" si="27"/>
        <v>7.6926195702905473E-2</v>
      </c>
      <c r="K358">
        <f t="shared" si="28"/>
        <v>259.28068922647418</v>
      </c>
      <c r="L358">
        <f t="shared" si="29"/>
        <v>448.87973656124547</v>
      </c>
      <c r="M358">
        <f t="shared" si="30"/>
        <v>96.990749272362052</v>
      </c>
    </row>
    <row r="359" spans="1:13" x14ac:dyDescent="0.3">
      <c r="A359">
        <v>56</v>
      </c>
      <c r="C359">
        <v>9</v>
      </c>
      <c r="D359">
        <v>467</v>
      </c>
      <c r="F359">
        <v>605</v>
      </c>
      <c r="H359">
        <v>501</v>
      </c>
      <c r="J359">
        <f t="shared" si="27"/>
        <v>0.22911721077828334</v>
      </c>
      <c r="K359">
        <f t="shared" si="28"/>
        <v>412.90491627225606</v>
      </c>
      <c r="L359">
        <f t="shared" si="29"/>
        <v>351.72603592828449</v>
      </c>
      <c r="M359">
        <f t="shared" si="30"/>
        <v>61.246387116235198</v>
      </c>
    </row>
    <row r="360" spans="1:13" x14ac:dyDescent="0.3">
      <c r="A360">
        <v>57</v>
      </c>
      <c r="C360">
        <v>11</v>
      </c>
      <c r="D360">
        <v>650</v>
      </c>
      <c r="F360">
        <v>547</v>
      </c>
      <c r="H360">
        <v>490</v>
      </c>
      <c r="J360">
        <f t="shared" si="27"/>
        <v>0.6389810100542026</v>
      </c>
      <c r="K360">
        <f t="shared" si="28"/>
        <v>606.00655867016405</v>
      </c>
      <c r="L360">
        <f t="shared" si="29"/>
        <v>259.68301827436386</v>
      </c>
      <c r="M360">
        <f t="shared" si="30"/>
        <v>36.728066790559005</v>
      </c>
    </row>
    <row r="361" spans="1:13" x14ac:dyDescent="0.3">
      <c r="A361">
        <v>58</v>
      </c>
      <c r="C361">
        <v>13</v>
      </c>
      <c r="D361">
        <v>875</v>
      </c>
      <c r="F361">
        <v>567</v>
      </c>
      <c r="H361">
        <v>477</v>
      </c>
      <c r="J361">
        <f t="shared" si="27"/>
        <v>1.6686489095379307</v>
      </c>
      <c r="K361">
        <f t="shared" si="28"/>
        <v>819.69443062165988</v>
      </c>
      <c r="L361">
        <f t="shared" si="29"/>
        <v>180.65379921954712</v>
      </c>
      <c r="M361">
        <f t="shared" si="30"/>
        <v>20.916215022031505</v>
      </c>
    </row>
    <row r="362" spans="1:13" x14ac:dyDescent="0.3">
      <c r="A362">
        <v>59</v>
      </c>
      <c r="C362">
        <v>15</v>
      </c>
      <c r="D362">
        <v>985</v>
      </c>
      <c r="F362">
        <v>582</v>
      </c>
      <c r="H362">
        <v>458</v>
      </c>
      <c r="J362">
        <f t="shared" si="27"/>
        <v>4.0802687209849129</v>
      </c>
      <c r="K362">
        <f t="shared" si="28"/>
        <v>1021.8191401219566</v>
      </c>
      <c r="L362">
        <f t="shared" si="29"/>
        <v>118.41730275338431</v>
      </c>
      <c r="M362">
        <f t="shared" si="30"/>
        <v>11.311900069064215</v>
      </c>
    </row>
    <row r="363" spans="1:13" x14ac:dyDescent="0.3">
      <c r="A363">
        <v>60</v>
      </c>
      <c r="C363">
        <v>23</v>
      </c>
      <c r="D363">
        <v>1210</v>
      </c>
      <c r="F363">
        <v>540</v>
      </c>
      <c r="H363">
        <v>440</v>
      </c>
      <c r="J363">
        <f t="shared" si="27"/>
        <v>9.3424190356308703</v>
      </c>
      <c r="K363">
        <f t="shared" si="28"/>
        <v>1173.9334340992648</v>
      </c>
      <c r="L363">
        <f t="shared" si="29"/>
        <v>73.13878582016153</v>
      </c>
      <c r="M363">
        <f t="shared" si="30"/>
        <v>5.8097233932832513</v>
      </c>
    </row>
    <row r="364" spans="1:13" x14ac:dyDescent="0.3">
      <c r="A364">
        <v>61</v>
      </c>
      <c r="C364">
        <v>26</v>
      </c>
      <c r="D364">
        <v>1158</v>
      </c>
      <c r="F364">
        <v>508</v>
      </c>
      <c r="H364">
        <v>427</v>
      </c>
      <c r="J364">
        <f t="shared" si="27"/>
        <v>20.02980398119804</v>
      </c>
      <c r="K364">
        <f t="shared" si="28"/>
        <v>1242.9690053447403</v>
      </c>
      <c r="L364">
        <f t="shared" si="29"/>
        <v>42.564236163003343</v>
      </c>
      <c r="M364">
        <f t="shared" si="30"/>
        <v>2.8336276740454265</v>
      </c>
    </row>
    <row r="365" spans="1:13" x14ac:dyDescent="0.3">
      <c r="A365">
        <v>62</v>
      </c>
      <c r="C365">
        <v>36</v>
      </c>
      <c r="D365">
        <v>1237</v>
      </c>
      <c r="F365">
        <v>549</v>
      </c>
      <c r="H365">
        <v>412</v>
      </c>
      <c r="J365">
        <f t="shared" si="27"/>
        <v>40.210626080167643</v>
      </c>
      <c r="K365">
        <f t="shared" si="28"/>
        <v>1212.8986592663953</v>
      </c>
      <c r="L365">
        <f t="shared" si="29"/>
        <v>23.340301310381932</v>
      </c>
      <c r="M365">
        <f t="shared" si="30"/>
        <v>1.3124946709097334</v>
      </c>
    </row>
    <row r="366" spans="1:13" x14ac:dyDescent="0.3">
      <c r="A366">
        <v>63</v>
      </c>
      <c r="C366">
        <v>72</v>
      </c>
      <c r="D366">
        <v>1181</v>
      </c>
      <c r="F366">
        <v>541</v>
      </c>
      <c r="H366">
        <v>375</v>
      </c>
      <c r="J366">
        <f t="shared" si="27"/>
        <v>75.58780790901028</v>
      </c>
      <c r="K366">
        <f t="shared" si="28"/>
        <v>1090.7773770079048</v>
      </c>
      <c r="L366">
        <f t="shared" si="29"/>
        <v>12.059591266161735</v>
      </c>
      <c r="M366">
        <f t="shared" si="30"/>
        <v>0.57732417805881997</v>
      </c>
    </row>
    <row r="367" spans="1:13" x14ac:dyDescent="0.3">
      <c r="A367">
        <v>64</v>
      </c>
      <c r="C367">
        <v>112</v>
      </c>
      <c r="D367">
        <v>1255</v>
      </c>
      <c r="F367">
        <v>493</v>
      </c>
      <c r="H367">
        <v>371</v>
      </c>
      <c r="J367">
        <f t="shared" si="27"/>
        <v>133.04833558229109</v>
      </c>
      <c r="K367">
        <f t="shared" si="28"/>
        <v>904.05555115674576</v>
      </c>
      <c r="L367">
        <f t="shared" si="29"/>
        <v>5.8711507975569512</v>
      </c>
      <c r="M367">
        <f t="shared" si="30"/>
        <v>0.24116227765699252</v>
      </c>
    </row>
    <row r="368" spans="1:13" x14ac:dyDescent="0.3">
      <c r="A368">
        <v>65</v>
      </c>
      <c r="C368">
        <v>200</v>
      </c>
      <c r="D368">
        <v>1157</v>
      </c>
      <c r="F368">
        <v>501</v>
      </c>
      <c r="H368">
        <v>380</v>
      </c>
      <c r="J368">
        <f t="shared" si="27"/>
        <v>219.28752242789835</v>
      </c>
      <c r="K368">
        <f t="shared" si="28"/>
        <v>690.56013201233282</v>
      </c>
      <c r="L368">
        <f t="shared" si="29"/>
        <v>2.6932607251737597</v>
      </c>
      <c r="M368">
        <f t="shared" si="30"/>
        <v>9.5667944228356769E-2</v>
      </c>
    </row>
    <row r="369" spans="1:13" x14ac:dyDescent="0.3">
      <c r="A369">
        <v>66</v>
      </c>
      <c r="C369">
        <v>379</v>
      </c>
      <c r="D369">
        <v>1076</v>
      </c>
      <c r="F369">
        <v>437</v>
      </c>
      <c r="H369">
        <v>364</v>
      </c>
      <c r="J369">
        <f t="shared" si="27"/>
        <v>338.42713335986309</v>
      </c>
      <c r="K369">
        <f t="shared" si="28"/>
        <v>486.13319281027134</v>
      </c>
      <c r="L369">
        <f t="shared" si="29"/>
        <v>1.1641208749558407</v>
      </c>
      <c r="M369">
        <f t="shared" si="30"/>
        <v>3.6040511019976219E-2</v>
      </c>
    </row>
    <row r="370" spans="1:13" x14ac:dyDescent="0.3">
      <c r="A370">
        <v>67</v>
      </c>
      <c r="C370">
        <v>540</v>
      </c>
      <c r="D370">
        <v>1141</v>
      </c>
      <c r="F370">
        <v>425</v>
      </c>
      <c r="H370">
        <v>319</v>
      </c>
      <c r="J370">
        <f t="shared" si="27"/>
        <v>489.0612002642917</v>
      </c>
      <c r="K370">
        <f t="shared" si="28"/>
        <v>315.39618679922688</v>
      </c>
      <c r="L370">
        <f t="shared" si="29"/>
        <v>0.47411344616387474</v>
      </c>
      <c r="M370">
        <f t="shared" si="30"/>
        <v>1.2893857689866407E-2</v>
      </c>
    </row>
    <row r="371" spans="1:13" x14ac:dyDescent="0.3">
      <c r="A371">
        <v>68</v>
      </c>
      <c r="C371">
        <v>729</v>
      </c>
      <c r="D371">
        <v>1070</v>
      </c>
      <c r="F371">
        <v>446</v>
      </c>
      <c r="H371">
        <v>321</v>
      </c>
      <c r="J371">
        <f t="shared" si="27"/>
        <v>661.77144407573383</v>
      </c>
      <c r="K371">
        <f t="shared" si="28"/>
        <v>188.58406395896333</v>
      </c>
      <c r="L371">
        <f t="shared" si="29"/>
        <v>0.18194117031351695</v>
      </c>
      <c r="M371">
        <f t="shared" si="30"/>
        <v>4.3806871487307051E-3</v>
      </c>
    </row>
    <row r="372" spans="1:13" x14ac:dyDescent="0.3">
      <c r="A372">
        <v>69</v>
      </c>
      <c r="C372">
        <v>869</v>
      </c>
      <c r="D372">
        <v>1134</v>
      </c>
      <c r="F372">
        <v>404</v>
      </c>
      <c r="H372">
        <v>300</v>
      </c>
      <c r="J372">
        <f t="shared" si="27"/>
        <v>838.49333810428709</v>
      </c>
      <c r="K372">
        <f t="shared" si="28"/>
        <v>103.92042923351106</v>
      </c>
      <c r="L372">
        <f t="shared" si="29"/>
        <v>6.5787625534311736E-2</v>
      </c>
      <c r="M372">
        <f t="shared" si="30"/>
        <v>1.4134128605473109E-3</v>
      </c>
    </row>
    <row r="373" spans="1:13" x14ac:dyDescent="0.3">
      <c r="A373">
        <v>70</v>
      </c>
      <c r="C373">
        <v>1007</v>
      </c>
      <c r="D373">
        <v>1034</v>
      </c>
      <c r="F373">
        <v>364</v>
      </c>
      <c r="H373">
        <v>283</v>
      </c>
      <c r="J373">
        <f t="shared" si="27"/>
        <v>994.80506874460309</v>
      </c>
      <c r="K373">
        <f t="shared" si="28"/>
        <v>52.776946833557282</v>
      </c>
      <c r="L373">
        <f t="shared" si="29"/>
        <v>2.2414133577392786E-2</v>
      </c>
      <c r="M373">
        <f t="shared" si="30"/>
        <v>4.3307515781064682E-4</v>
      </c>
    </row>
    <row r="374" spans="1:13" x14ac:dyDescent="0.3">
      <c r="A374">
        <v>71</v>
      </c>
      <c r="C374">
        <v>1057</v>
      </c>
      <c r="D374">
        <v>1012</v>
      </c>
      <c r="F374">
        <v>363</v>
      </c>
      <c r="H374">
        <v>282</v>
      </c>
      <c r="J374">
        <f t="shared" si="27"/>
        <v>1105.1548705819364</v>
      </c>
      <c r="K374">
        <f t="shared" si="28"/>
        <v>24.702162956741052</v>
      </c>
      <c r="L374">
        <f t="shared" si="29"/>
        <v>7.1955536576240528E-3</v>
      </c>
      <c r="M374">
        <f t="shared" si="30"/>
        <v>1.2601578228392331E-4</v>
      </c>
    </row>
    <row r="375" spans="1:13" x14ac:dyDescent="0.3">
      <c r="A375">
        <v>72</v>
      </c>
      <c r="C375">
        <v>1130</v>
      </c>
      <c r="D375">
        <v>933</v>
      </c>
      <c r="F375">
        <v>350</v>
      </c>
      <c r="H375">
        <v>243</v>
      </c>
      <c r="J375">
        <f t="shared" si="27"/>
        <v>1149.6220213675792</v>
      </c>
      <c r="K375">
        <f t="shared" si="28"/>
        <v>10.655481796084278</v>
      </c>
      <c r="L375">
        <f t="shared" si="29"/>
        <v>2.1765617492297542E-3</v>
      </c>
      <c r="M375">
        <f t="shared" si="30"/>
        <v>3.4822026450501409E-5</v>
      </c>
    </row>
    <row r="376" spans="1:13" x14ac:dyDescent="0.3">
      <c r="A376">
        <v>73</v>
      </c>
      <c r="C376">
        <v>1135</v>
      </c>
      <c r="D376">
        <v>904</v>
      </c>
      <c r="F376">
        <v>329</v>
      </c>
      <c r="H376">
        <v>263</v>
      </c>
      <c r="J376">
        <f t="shared" si="27"/>
        <v>1119.7827837765524</v>
      </c>
      <c r="K376">
        <f t="shared" si="28"/>
        <v>4.2360257339357545</v>
      </c>
      <c r="L376">
        <f t="shared" si="29"/>
        <v>6.203578546816837E-4</v>
      </c>
      <c r="M376">
        <f t="shared" si="30"/>
        <v>9.1379878468276085E-6</v>
      </c>
    </row>
    <row r="377" spans="1:13" x14ac:dyDescent="0.3">
      <c r="A377">
        <v>74</v>
      </c>
      <c r="C377">
        <v>1161</v>
      </c>
      <c r="D377">
        <v>906</v>
      </c>
      <c r="F377">
        <v>312</v>
      </c>
      <c r="H377">
        <v>257</v>
      </c>
      <c r="J377">
        <f t="shared" si="27"/>
        <v>1021.3139821141759</v>
      </c>
      <c r="K377">
        <f t="shared" si="28"/>
        <v>1.5519991438584857</v>
      </c>
      <c r="L377">
        <f t="shared" si="29"/>
        <v>1.6660118821994367E-4</v>
      </c>
      <c r="M377">
        <f t="shared" si="30"/>
        <v>2.2772701050642992E-6</v>
      </c>
    </row>
    <row r="378" spans="1:13" x14ac:dyDescent="0.3">
      <c r="A378">
        <v>75</v>
      </c>
      <c r="C378">
        <v>1142</v>
      </c>
      <c r="D378">
        <v>886</v>
      </c>
      <c r="F378">
        <v>328</v>
      </c>
      <c r="H378">
        <v>243</v>
      </c>
      <c r="J378">
        <f t="shared" si="27"/>
        <v>872.23106184695075</v>
      </c>
      <c r="K378">
        <f t="shared" si="28"/>
        <v>0.52404882810758147</v>
      </c>
      <c r="L378">
        <f t="shared" si="29"/>
        <v>4.2157846737999746E-5</v>
      </c>
      <c r="M378">
        <f t="shared" si="30"/>
        <v>5.3894686199336391E-7</v>
      </c>
    </row>
    <row r="379" spans="1:13" x14ac:dyDescent="0.3">
      <c r="A379">
        <v>76</v>
      </c>
      <c r="C379">
        <v>1116</v>
      </c>
      <c r="D379">
        <v>823</v>
      </c>
      <c r="F379">
        <v>328</v>
      </c>
      <c r="H379">
        <v>220</v>
      </c>
      <c r="J379">
        <f t="shared" si="27"/>
        <v>697.51025874058132</v>
      </c>
      <c r="K379">
        <f t="shared" si="28"/>
        <v>0.16307951837077242</v>
      </c>
      <c r="L379">
        <f t="shared" si="29"/>
        <v>1.0051786993853155E-5</v>
      </c>
      <c r="M379">
        <f t="shared" si="30"/>
        <v>1.2112806625927207E-7</v>
      </c>
    </row>
    <row r="380" spans="1:13" x14ac:dyDescent="0.3">
      <c r="A380">
        <v>77</v>
      </c>
      <c r="C380">
        <v>996</v>
      </c>
      <c r="D380">
        <v>783</v>
      </c>
      <c r="F380">
        <v>302</v>
      </c>
      <c r="H380">
        <v>206</v>
      </c>
      <c r="J380">
        <f t="shared" si="27"/>
        <v>522.29567551164996</v>
      </c>
      <c r="K380">
        <f t="shared" si="28"/>
        <v>4.6770765212152732E-2</v>
      </c>
      <c r="L380">
        <f t="shared" si="29"/>
        <v>2.2582545617770061E-6</v>
      </c>
      <c r="M380">
        <f t="shared" si="30"/>
        <v>2.5853006430726655E-8</v>
      </c>
    </row>
    <row r="381" spans="1:13" x14ac:dyDescent="0.3">
      <c r="A381">
        <v>78</v>
      </c>
      <c r="C381">
        <v>1042</v>
      </c>
      <c r="D381">
        <v>873</v>
      </c>
      <c r="F381">
        <v>451</v>
      </c>
      <c r="H381">
        <v>345</v>
      </c>
      <c r="J381">
        <f t="shared" si="27"/>
        <v>366.20902335431634</v>
      </c>
      <c r="K381">
        <f t="shared" si="28"/>
        <v>1.2362232860784641E-2</v>
      </c>
      <c r="L381">
        <f t="shared" si="29"/>
        <v>4.7804805685273481E-7</v>
      </c>
      <c r="M381">
        <f t="shared" si="30"/>
        <v>5.2401625401058882E-9</v>
      </c>
    </row>
    <row r="382" spans="1:13" x14ac:dyDescent="0.3">
      <c r="A382">
        <v>79</v>
      </c>
      <c r="C382">
        <v>956</v>
      </c>
      <c r="D382">
        <v>743</v>
      </c>
      <c r="F382">
        <v>266</v>
      </c>
      <c r="H382">
        <v>202</v>
      </c>
      <c r="J382">
        <f t="shared" si="27"/>
        <v>240.42987851110436</v>
      </c>
      <c r="K382">
        <f t="shared" si="28"/>
        <v>3.0113882646421149E-3</v>
      </c>
      <c r="L382">
        <f t="shared" si="29"/>
        <v>9.5371890636042387E-8</v>
      </c>
      <c r="M382">
        <f t="shared" si="30"/>
        <v>1.0086625488275851E-9</v>
      </c>
    </row>
    <row r="383" spans="1:13" x14ac:dyDescent="0.3">
      <c r="A383">
        <v>80</v>
      </c>
      <c r="C383">
        <v>956</v>
      </c>
      <c r="D383">
        <v>731</v>
      </c>
      <c r="F383">
        <v>248</v>
      </c>
      <c r="H383">
        <v>220</v>
      </c>
      <c r="J383">
        <f t="shared" si="27"/>
        <v>147.80687776614062</v>
      </c>
      <c r="K383">
        <f t="shared" si="28"/>
        <v>6.7605803157493179E-4</v>
      </c>
      <c r="L383">
        <f t="shared" si="29"/>
        <v>1.7997141287336675E-8</v>
      </c>
      <c r="M383">
        <f t="shared" si="30"/>
        <v>1.8438027890555239E-10</v>
      </c>
    </row>
    <row r="384" spans="1:13" x14ac:dyDescent="0.3">
      <c r="A384">
        <v>81</v>
      </c>
      <c r="C384">
        <v>816</v>
      </c>
      <c r="D384">
        <v>634</v>
      </c>
      <c r="F384">
        <v>254</v>
      </c>
      <c r="H384">
        <v>185</v>
      </c>
      <c r="J384">
        <f t="shared" si="27"/>
        <v>85.083983219509392</v>
      </c>
      <c r="K384">
        <f t="shared" si="28"/>
        <v>1.3987773418709491E-4</v>
      </c>
      <c r="L384">
        <f t="shared" si="29"/>
        <v>3.4465752961705426E-9</v>
      </c>
      <c r="M384">
        <f t="shared" si="30"/>
        <v>3.2007405701146879E-11</v>
      </c>
    </row>
    <row r="385" spans="1:13" x14ac:dyDescent="0.3">
      <c r="A385">
        <v>82</v>
      </c>
      <c r="C385">
        <v>798</v>
      </c>
      <c r="D385">
        <v>614</v>
      </c>
      <c r="F385">
        <v>244</v>
      </c>
      <c r="H385">
        <v>196</v>
      </c>
      <c r="J385">
        <f t="shared" si="27"/>
        <v>45.861567668563282</v>
      </c>
      <c r="K385">
        <f t="shared" si="28"/>
        <v>2.6672307547290919E-5</v>
      </c>
      <c r="L385">
        <f t="shared" si="29"/>
        <v>1.4748257666656539E-9</v>
      </c>
      <c r="M385">
        <f t="shared" si="30"/>
        <v>5.2765976202873782E-12</v>
      </c>
    </row>
    <row r="386" spans="1:13" x14ac:dyDescent="0.3">
      <c r="A386">
        <v>83</v>
      </c>
      <c r="C386">
        <v>773</v>
      </c>
      <c r="D386">
        <v>587</v>
      </c>
      <c r="F386">
        <v>232</v>
      </c>
      <c r="H386">
        <v>175</v>
      </c>
      <c r="J386">
        <f t="shared" si="27"/>
        <v>23.147488619910362</v>
      </c>
      <c r="K386">
        <f t="shared" si="28"/>
        <v>4.6872701080103977E-6</v>
      </c>
      <c r="L386">
        <f t="shared" si="29"/>
        <v>3.2656545033362617E-9</v>
      </c>
      <c r="M386">
        <f t="shared" si="30"/>
        <v>8.2608970988074693E-13</v>
      </c>
    </row>
    <row r="387" spans="1:13" x14ac:dyDescent="0.3">
      <c r="A387">
        <v>84</v>
      </c>
      <c r="C387">
        <v>758</v>
      </c>
      <c r="D387">
        <v>602</v>
      </c>
      <c r="F387">
        <v>239</v>
      </c>
      <c r="H387">
        <v>179</v>
      </c>
      <c r="J387">
        <f t="shared" si="27"/>
        <v>10.940858375935706</v>
      </c>
      <c r="K387">
        <f t="shared" si="28"/>
        <v>7.5914854001137477E-7</v>
      </c>
      <c r="L387">
        <f t="shared" si="29"/>
        <v>1.0432541357457766E-8</v>
      </c>
      <c r="M387">
        <f t="shared" si="30"/>
        <v>1.2284432036034067E-13</v>
      </c>
    </row>
    <row r="388" spans="1:13" x14ac:dyDescent="0.3">
      <c r="A388">
        <v>85</v>
      </c>
      <c r="C388">
        <v>718</v>
      </c>
      <c r="D388">
        <v>527</v>
      </c>
      <c r="F388">
        <v>245</v>
      </c>
      <c r="H388">
        <v>145</v>
      </c>
      <c r="J388">
        <f t="shared" si="27"/>
        <v>4.8455838784186485</v>
      </c>
      <c r="K388">
        <f t="shared" si="28"/>
        <v>1.1331331843736945E-7</v>
      </c>
      <c r="L388">
        <f t="shared" si="29"/>
        <v>3.3186136066757261E-8</v>
      </c>
      <c r="M388">
        <f t="shared" si="30"/>
        <v>1.7482619651492385E-14</v>
      </c>
    </row>
    <row r="389" spans="1:13" x14ac:dyDescent="0.3">
      <c r="A389">
        <v>86</v>
      </c>
      <c r="C389">
        <v>697</v>
      </c>
      <c r="D389">
        <v>567</v>
      </c>
      <c r="F389">
        <v>210</v>
      </c>
      <c r="H389">
        <v>153</v>
      </c>
      <c r="J389">
        <f t="shared" si="27"/>
        <v>2.0188227180485452</v>
      </c>
      <c r="K389">
        <f t="shared" si="28"/>
        <v>1.5587786419362043E-8</v>
      </c>
      <c r="L389">
        <f t="shared" si="29"/>
        <v>1.0278486152304082E-7</v>
      </c>
      <c r="M389">
        <f t="shared" si="30"/>
        <v>3.0731369936587363E-15</v>
      </c>
    </row>
    <row r="390" spans="1:13" x14ac:dyDescent="0.3">
      <c r="A390">
        <v>87</v>
      </c>
      <c r="C390">
        <v>605</v>
      </c>
      <c r="D390">
        <v>551</v>
      </c>
      <c r="F390">
        <v>222</v>
      </c>
      <c r="H390">
        <v>151</v>
      </c>
      <c r="J390">
        <f t="shared" si="27"/>
        <v>0.81240880814912053</v>
      </c>
      <c r="K390">
        <f t="shared" si="28"/>
        <v>1.9768259965379361E-9</v>
      </c>
      <c r="L390">
        <f t="shared" si="29"/>
        <v>3.0964105705445986E-7</v>
      </c>
      <c r="M390">
        <f t="shared" si="30"/>
        <v>4.1129924831721826E-15</v>
      </c>
    </row>
    <row r="391" spans="1:13" x14ac:dyDescent="0.3">
      <c r="A391">
        <v>88</v>
      </c>
      <c r="C391">
        <v>612</v>
      </c>
      <c r="D391">
        <v>522</v>
      </c>
      <c r="F391">
        <v>211</v>
      </c>
      <c r="H391">
        <v>185</v>
      </c>
      <c r="J391">
        <f t="shared" si="27"/>
        <v>0.36911098907991835</v>
      </c>
      <c r="K391">
        <f t="shared" si="28"/>
        <v>2.3608138867040541E-10</v>
      </c>
      <c r="L391">
        <f t="shared" si="29"/>
        <v>9.0724601993944767E-7</v>
      </c>
      <c r="M391">
        <f t="shared" si="30"/>
        <v>1.8878787317904377E-14</v>
      </c>
    </row>
    <row r="392" spans="1:13" x14ac:dyDescent="0.3">
      <c r="A392">
        <v>89</v>
      </c>
      <c r="C392">
        <v>634</v>
      </c>
      <c r="D392">
        <v>498</v>
      </c>
      <c r="F392">
        <v>219</v>
      </c>
      <c r="H392">
        <v>164</v>
      </c>
      <c r="J392">
        <f t="shared" si="27"/>
        <v>0.3054940394798667</v>
      </c>
      <c r="K392">
        <f t="shared" si="28"/>
        <v>6.5148299327478332E-11</v>
      </c>
      <c r="L392">
        <f t="shared" si="29"/>
        <v>2.5854009411720338E-6</v>
      </c>
      <c r="M392">
        <f t="shared" si="30"/>
        <v>9.0001184336728076E-14</v>
      </c>
    </row>
    <row r="393" spans="1:13" x14ac:dyDescent="0.3">
      <c r="A393">
        <v>90</v>
      </c>
      <c r="C393">
        <v>564</v>
      </c>
      <c r="D393">
        <v>535</v>
      </c>
      <c r="F393">
        <v>223</v>
      </c>
      <c r="H393">
        <v>146</v>
      </c>
      <c r="J393">
        <f t="shared" si="27"/>
        <v>0.51643218743174313</v>
      </c>
      <c r="K393">
        <f t="shared" si="28"/>
        <v>2.9585581031160586E-10</v>
      </c>
      <c r="L393">
        <f t="shared" si="29"/>
        <v>7.1658382245642652E-6</v>
      </c>
      <c r="M393">
        <f t="shared" si="30"/>
        <v>4.1586335795672596E-13</v>
      </c>
    </row>
    <row r="394" spans="1:13" x14ac:dyDescent="0.3">
      <c r="A394">
        <v>91</v>
      </c>
      <c r="C394">
        <v>585</v>
      </c>
      <c r="D394">
        <v>526</v>
      </c>
      <c r="F394">
        <v>219</v>
      </c>
      <c r="H394">
        <v>164</v>
      </c>
      <c r="J394">
        <f t="shared" si="27"/>
        <v>1.0887835823470604</v>
      </c>
      <c r="K394">
        <f t="shared" si="28"/>
        <v>2.0009939711546013E-9</v>
      </c>
      <c r="L394">
        <f t="shared" si="29"/>
        <v>1.9317119237424186E-5</v>
      </c>
      <c r="M394">
        <f t="shared" si="30"/>
        <v>1.8591531138532529E-12</v>
      </c>
    </row>
    <row r="395" spans="1:13" x14ac:dyDescent="0.3">
      <c r="A395">
        <v>92</v>
      </c>
      <c r="C395">
        <v>590</v>
      </c>
      <c r="D395">
        <v>516</v>
      </c>
      <c r="F395">
        <v>253</v>
      </c>
      <c r="H395">
        <v>164</v>
      </c>
      <c r="J395">
        <f t="shared" si="27"/>
        <v>2.3000933686093328</v>
      </c>
      <c r="K395">
        <f t="shared" si="28"/>
        <v>1.2776098642032162E-8</v>
      </c>
      <c r="L395">
        <f t="shared" si="29"/>
        <v>5.0647030379648543E-5</v>
      </c>
      <c r="M395">
        <f t="shared" si="30"/>
        <v>8.0412444569455415E-12</v>
      </c>
    </row>
    <row r="396" spans="1:13" x14ac:dyDescent="0.3">
      <c r="A396">
        <v>93</v>
      </c>
      <c r="C396">
        <v>562</v>
      </c>
      <c r="D396">
        <v>514</v>
      </c>
      <c r="F396">
        <v>218</v>
      </c>
      <c r="H396">
        <v>155</v>
      </c>
      <c r="J396">
        <f t="shared" si="27"/>
        <v>4.6822903522789829</v>
      </c>
      <c r="K396">
        <f t="shared" si="28"/>
        <v>7.6391530679362063E-8</v>
      </c>
      <c r="L396">
        <f t="shared" si="29"/>
        <v>1.2915222015031597E-4</v>
      </c>
      <c r="M396">
        <f t="shared" si="30"/>
        <v>3.3649184214333543E-11</v>
      </c>
    </row>
    <row r="397" spans="1:13" x14ac:dyDescent="0.3">
      <c r="A397">
        <v>94</v>
      </c>
      <c r="C397">
        <v>605</v>
      </c>
      <c r="D397">
        <v>510</v>
      </c>
      <c r="F397">
        <v>193</v>
      </c>
      <c r="H397">
        <v>164</v>
      </c>
      <c r="J397">
        <f t="shared" si="27"/>
        <v>9.1345640227516949</v>
      </c>
      <c r="K397">
        <f t="shared" si="28"/>
        <v>4.277003225008275E-7</v>
      </c>
      <c r="L397">
        <f t="shared" si="29"/>
        <v>3.203214565237243E-4</v>
      </c>
      <c r="M397">
        <f t="shared" si="30"/>
        <v>1.3622881292222006E-10</v>
      </c>
    </row>
    <row r="398" spans="1:13" x14ac:dyDescent="0.3">
      <c r="A398">
        <v>95</v>
      </c>
      <c r="C398">
        <v>577</v>
      </c>
      <c r="D398">
        <v>545</v>
      </c>
      <c r="F398">
        <v>201</v>
      </c>
      <c r="H398">
        <v>173</v>
      </c>
      <c r="J398">
        <f t="shared" si="27"/>
        <v>17.06534435645742</v>
      </c>
      <c r="K398">
        <f t="shared" si="28"/>
        <v>2.242232953926789E-6</v>
      </c>
      <c r="L398">
        <f t="shared" si="29"/>
        <v>7.7269205963812198E-4</v>
      </c>
      <c r="M398">
        <f t="shared" si="30"/>
        <v>5.3358862460172969E-10</v>
      </c>
    </row>
    <row r="399" spans="1:13" x14ac:dyDescent="0.3">
      <c r="A399">
        <v>96</v>
      </c>
      <c r="C399">
        <v>629</v>
      </c>
      <c r="D399">
        <v>563</v>
      </c>
      <c r="F399">
        <v>232</v>
      </c>
      <c r="H399">
        <v>167</v>
      </c>
      <c r="J399">
        <f t="shared" si="27"/>
        <v>30.528023051947983</v>
      </c>
      <c r="K399">
        <f t="shared" si="28"/>
        <v>1.1006992337592218E-5</v>
      </c>
      <c r="L399">
        <f t="shared" si="29"/>
        <v>1.8128552663448118E-3</v>
      </c>
      <c r="M399">
        <f t="shared" si="30"/>
        <v>2.0220286752767741E-9</v>
      </c>
    </row>
    <row r="400" spans="1:13" x14ac:dyDescent="0.3">
      <c r="A400">
        <v>97</v>
      </c>
      <c r="C400">
        <v>632</v>
      </c>
      <c r="D400">
        <v>597</v>
      </c>
      <c r="F400">
        <v>229</v>
      </c>
      <c r="H400">
        <v>162</v>
      </c>
      <c r="J400">
        <f t="shared" ref="J400:J463" si="31">$J$11*EXP(-((A400-$J$12)^2)/(2*$J$13^2)) + $J$8*EXP(-((A400-$J$9)^2)/(2*$J$10^2))</f>
        <v>52.291783846159873</v>
      </c>
      <c r="K400">
        <f t="shared" ref="K400:K463" si="32">$K$11*EXP(-((A400-$K$12)^2)/(2*$K$13^2)) + $K$8*EXP(-((A400-$K$9)^2)/(2*$K$10^2))</f>
        <v>5.0594507979313246E-5</v>
      </c>
      <c r="L400">
        <f t="shared" ref="L400:L463" si="33">$L$11*EXP(-((A400-$L$12)^2)/(2*$L$13^2)) + $L$8*EXP(-((A400-$L$9)^2)/(2*$L$10^2))</f>
        <v>4.1367195625981543E-3</v>
      </c>
      <c r="M400">
        <f t="shared" ref="M400:M463" si="34">$M$11*EXP(-((A400-$M$12)^2)/(2*$M$13^2)) + $M$8*EXP(-((A400-$M$9)^2)/(2*$M$10^2))</f>
        <v>7.4132938584970335E-9</v>
      </c>
    </row>
    <row r="401" spans="1:13" x14ac:dyDescent="0.3">
      <c r="A401">
        <v>98</v>
      </c>
      <c r="C401">
        <v>659</v>
      </c>
      <c r="D401">
        <v>582</v>
      </c>
      <c r="F401">
        <v>231</v>
      </c>
      <c r="H401">
        <v>146</v>
      </c>
      <c r="J401">
        <f t="shared" si="31"/>
        <v>85.766707041335707</v>
      </c>
      <c r="K401">
        <f t="shared" si="32"/>
        <v>2.1776339022121794E-4</v>
      </c>
      <c r="L401">
        <f t="shared" si="33"/>
        <v>9.1809007412377124E-3</v>
      </c>
      <c r="M401">
        <f t="shared" si="34"/>
        <v>2.6295309002120359E-8</v>
      </c>
    </row>
    <row r="402" spans="1:13" x14ac:dyDescent="0.3">
      <c r="A402">
        <v>99</v>
      </c>
      <c r="C402">
        <v>728</v>
      </c>
      <c r="D402">
        <v>578</v>
      </c>
      <c r="F402">
        <v>234</v>
      </c>
      <c r="H402">
        <v>153</v>
      </c>
      <c r="J402">
        <f t="shared" si="31"/>
        <v>134.69591914869426</v>
      </c>
      <c r="K402">
        <f t="shared" si="32"/>
        <v>8.7763339664372552E-4</v>
      </c>
      <c r="L402">
        <f t="shared" si="33"/>
        <v>1.9817586771009789E-2</v>
      </c>
      <c r="M402">
        <f t="shared" si="34"/>
        <v>9.0237800140422491E-8</v>
      </c>
    </row>
    <row r="403" spans="1:13" x14ac:dyDescent="0.3">
      <c r="A403">
        <v>100</v>
      </c>
      <c r="C403">
        <v>743</v>
      </c>
      <c r="D403">
        <v>620</v>
      </c>
      <c r="F403">
        <v>236</v>
      </c>
      <c r="H403">
        <v>169</v>
      </c>
      <c r="J403">
        <f t="shared" si="31"/>
        <v>202.55387445650916</v>
      </c>
      <c r="K403">
        <f t="shared" si="32"/>
        <v>3.3119837149834359E-3</v>
      </c>
      <c r="L403">
        <f t="shared" si="33"/>
        <v>4.1605668952959834E-2</v>
      </c>
      <c r="M403">
        <f t="shared" si="34"/>
        <v>2.9960004731673492E-7</v>
      </c>
    </row>
    <row r="404" spans="1:13" x14ac:dyDescent="0.3">
      <c r="A404">
        <v>101</v>
      </c>
      <c r="C404">
        <v>826</v>
      </c>
      <c r="D404">
        <v>607</v>
      </c>
      <c r="F404">
        <v>219</v>
      </c>
      <c r="H404">
        <v>159</v>
      </c>
      <c r="J404">
        <f t="shared" si="31"/>
        <v>291.66014316721055</v>
      </c>
      <c r="K404">
        <f t="shared" si="32"/>
        <v>1.1703345436911277E-2</v>
      </c>
      <c r="L404">
        <f t="shared" si="33"/>
        <v>8.4955307133419186E-2</v>
      </c>
      <c r="M404">
        <f t="shared" si="34"/>
        <v>9.623618836285552E-7</v>
      </c>
    </row>
    <row r="405" spans="1:13" x14ac:dyDescent="0.3">
      <c r="A405">
        <v>102</v>
      </c>
      <c r="C405">
        <v>795</v>
      </c>
      <c r="D405">
        <v>693</v>
      </c>
      <c r="F405">
        <v>260</v>
      </c>
      <c r="H405">
        <v>153</v>
      </c>
      <c r="J405">
        <f t="shared" si="31"/>
        <v>402.12773492081396</v>
      </c>
      <c r="K405">
        <f t="shared" si="32"/>
        <v>3.8723859410227747E-2</v>
      </c>
      <c r="L405">
        <f t="shared" si="33"/>
        <v>0.16871930735859331</v>
      </c>
      <c r="M405">
        <f t="shared" si="34"/>
        <v>2.9907361971405718E-6</v>
      </c>
    </row>
    <row r="406" spans="1:13" x14ac:dyDescent="0.3">
      <c r="A406">
        <v>103</v>
      </c>
      <c r="C406">
        <v>874</v>
      </c>
      <c r="D406">
        <v>687</v>
      </c>
      <c r="F406">
        <v>242</v>
      </c>
      <c r="H406">
        <v>166</v>
      </c>
      <c r="J406">
        <f t="shared" si="31"/>
        <v>530.88613567157142</v>
      </c>
      <c r="K406">
        <f t="shared" si="32"/>
        <v>0.11997590239974788</v>
      </c>
      <c r="L406">
        <f t="shared" si="33"/>
        <v>0.32589321430482193</v>
      </c>
      <c r="M406">
        <f t="shared" si="34"/>
        <v>8.9920964847189177E-6</v>
      </c>
    </row>
    <row r="407" spans="1:13" x14ac:dyDescent="0.3">
      <c r="A407">
        <v>104</v>
      </c>
      <c r="C407">
        <v>936</v>
      </c>
      <c r="D407">
        <v>720</v>
      </c>
      <c r="F407">
        <v>270</v>
      </c>
      <c r="H407">
        <v>212</v>
      </c>
      <c r="J407">
        <f t="shared" si="31"/>
        <v>671.10295775895258</v>
      </c>
      <c r="K407">
        <f t="shared" si="32"/>
        <v>0.34806166650529308</v>
      </c>
      <c r="L407">
        <f t="shared" si="33"/>
        <v>0.61224058608405263</v>
      </c>
      <c r="M407">
        <f t="shared" si="34"/>
        <v>2.6156941855236782E-5</v>
      </c>
    </row>
    <row r="408" spans="1:13" x14ac:dyDescent="0.3">
      <c r="A408">
        <v>105</v>
      </c>
      <c r="C408">
        <v>931</v>
      </c>
      <c r="D408">
        <v>733</v>
      </c>
      <c r="F408">
        <v>280</v>
      </c>
      <c r="H408">
        <v>164</v>
      </c>
      <c r="J408">
        <f t="shared" si="31"/>
        <v>812.32035377136833</v>
      </c>
      <c r="K408">
        <f t="shared" si="32"/>
        <v>0.94550786317275592</v>
      </c>
      <c r="L408">
        <f t="shared" si="33"/>
        <v>1.1186782098429071</v>
      </c>
      <c r="M408">
        <f t="shared" si="34"/>
        <v>7.361327394588681E-5</v>
      </c>
    </row>
    <row r="409" spans="1:13" x14ac:dyDescent="0.3">
      <c r="A409">
        <v>106</v>
      </c>
      <c r="C409">
        <v>1018</v>
      </c>
      <c r="D409">
        <v>787</v>
      </c>
      <c r="F409">
        <v>292</v>
      </c>
      <c r="H409">
        <v>182</v>
      </c>
      <c r="J409">
        <f t="shared" si="31"/>
        <v>941.49047494316835</v>
      </c>
      <c r="K409">
        <f t="shared" si="32"/>
        <v>2.405032083282642</v>
      </c>
      <c r="L409">
        <f t="shared" si="33"/>
        <v>1.9880371965053774</v>
      </c>
      <c r="M409">
        <f t="shared" si="34"/>
        <v>2.0043264488279019E-4</v>
      </c>
    </row>
    <row r="410" spans="1:13" x14ac:dyDescent="0.3">
      <c r="A410">
        <v>107</v>
      </c>
      <c r="C410">
        <v>1046</v>
      </c>
      <c r="D410">
        <v>822</v>
      </c>
      <c r="F410">
        <v>324</v>
      </c>
      <c r="H410">
        <v>197</v>
      </c>
      <c r="J410">
        <f t="shared" si="31"/>
        <v>1044.8523868490699</v>
      </c>
      <c r="K410">
        <f t="shared" si="32"/>
        <v>5.7282687220883606</v>
      </c>
      <c r="L410">
        <f t="shared" si="33"/>
        <v>3.436213164628414</v>
      </c>
      <c r="M410">
        <f t="shared" si="34"/>
        <v>5.2798786256893235E-4</v>
      </c>
    </row>
    <row r="411" spans="1:13" x14ac:dyDescent="0.3">
      <c r="A411">
        <v>108</v>
      </c>
      <c r="C411">
        <v>1059</v>
      </c>
      <c r="D411">
        <v>844</v>
      </c>
      <c r="F411">
        <v>297</v>
      </c>
      <c r="H411">
        <v>188</v>
      </c>
      <c r="J411">
        <f t="shared" si="31"/>
        <v>1110.3102799224271</v>
      </c>
      <c r="K411">
        <f t="shared" si="32"/>
        <v>12.775346018978619</v>
      </c>
      <c r="L411">
        <f t="shared" si="33"/>
        <v>5.7765954418593584</v>
      </c>
      <c r="M411">
        <f t="shared" si="34"/>
        <v>1.3456204488983626E-3</v>
      </c>
    </row>
    <row r="412" spans="1:13" x14ac:dyDescent="0.3">
      <c r="A412">
        <v>109</v>
      </c>
      <c r="C412">
        <v>1142</v>
      </c>
      <c r="D412">
        <v>781</v>
      </c>
      <c r="F412">
        <v>337</v>
      </c>
      <c r="H412">
        <v>230</v>
      </c>
      <c r="J412">
        <f t="shared" si="31"/>
        <v>1129.7548009123216</v>
      </c>
      <c r="K412">
        <f t="shared" si="32"/>
        <v>26.678950422627462</v>
      </c>
      <c r="L412">
        <f t="shared" si="33"/>
        <v>9.4449589233591809</v>
      </c>
      <c r="M412">
        <f t="shared" si="34"/>
        <v>3.3179082720338391E-3</v>
      </c>
    </row>
    <row r="413" spans="1:13" x14ac:dyDescent="0.3">
      <c r="A413">
        <v>110</v>
      </c>
      <c r="C413">
        <v>1054</v>
      </c>
      <c r="D413">
        <v>813</v>
      </c>
      <c r="F413">
        <v>338</v>
      </c>
      <c r="H413">
        <v>234</v>
      </c>
      <c r="J413">
        <f t="shared" si="31"/>
        <v>1100.7138811489467</v>
      </c>
      <c r="K413">
        <f t="shared" si="32"/>
        <v>52.168888978631152</v>
      </c>
      <c r="L413">
        <f t="shared" si="33"/>
        <v>15.019810666002964</v>
      </c>
      <c r="M413">
        <f t="shared" si="34"/>
        <v>7.9149710319208946E-3</v>
      </c>
    </row>
    <row r="414" spans="1:13" x14ac:dyDescent="0.3">
      <c r="A414">
        <v>111</v>
      </c>
      <c r="C414">
        <v>1060</v>
      </c>
      <c r="D414">
        <v>932</v>
      </c>
      <c r="F414">
        <v>356</v>
      </c>
      <c r="H414">
        <v>225</v>
      </c>
      <c r="J414">
        <f t="shared" si="31"/>
        <v>1026.8691446880098</v>
      </c>
      <c r="K414">
        <f t="shared" si="32"/>
        <v>95.521517943270311</v>
      </c>
      <c r="L414">
        <f t="shared" si="33"/>
        <v>23.230850352643831</v>
      </c>
      <c r="M414">
        <f t="shared" si="34"/>
        <v>1.826742958093985E-2</v>
      </c>
    </row>
    <row r="415" spans="1:13" x14ac:dyDescent="0.3">
      <c r="A415">
        <v>112</v>
      </c>
      <c r="C415">
        <v>860</v>
      </c>
      <c r="D415">
        <v>980</v>
      </c>
      <c r="F415">
        <v>359</v>
      </c>
      <c r="H415">
        <v>214</v>
      </c>
      <c r="J415">
        <f t="shared" si="31"/>
        <v>917.28898509888916</v>
      </c>
      <c r="K415">
        <f t="shared" si="32"/>
        <v>163.77123435217905</v>
      </c>
      <c r="L415">
        <f t="shared" si="33"/>
        <v>34.946365967783876</v>
      </c>
      <c r="M415">
        <f t="shared" si="34"/>
        <v>4.0789530982476237E-2</v>
      </c>
    </row>
    <row r="416" spans="1:13" x14ac:dyDescent="0.3">
      <c r="A416">
        <v>113</v>
      </c>
      <c r="C416">
        <v>817</v>
      </c>
      <c r="D416">
        <v>951</v>
      </c>
      <c r="F416">
        <v>326</v>
      </c>
      <c r="H416">
        <v>237</v>
      </c>
      <c r="J416">
        <f t="shared" si="31"/>
        <v>784.59884719490299</v>
      </c>
      <c r="K416">
        <f t="shared" si="32"/>
        <v>262.91829607650305</v>
      </c>
      <c r="L416">
        <f t="shared" si="33"/>
        <v>51.129930039147098</v>
      </c>
      <c r="M416">
        <f t="shared" si="34"/>
        <v>8.8117697178476423E-2</v>
      </c>
    </row>
    <row r="417" spans="1:13" x14ac:dyDescent="0.3">
      <c r="A417">
        <v>114</v>
      </c>
      <c r="C417">
        <v>694</v>
      </c>
      <c r="D417">
        <v>1017</v>
      </c>
      <c r="F417">
        <v>392</v>
      </c>
      <c r="H417">
        <v>239</v>
      </c>
      <c r="J417">
        <f t="shared" si="31"/>
        <v>642.59829070210026</v>
      </c>
      <c r="K417">
        <f t="shared" si="32"/>
        <v>395.2307944745134</v>
      </c>
      <c r="L417">
        <f t="shared" si="33"/>
        <v>72.758651400456216</v>
      </c>
      <c r="M417">
        <f t="shared" si="34"/>
        <v>0.18417077855067052</v>
      </c>
    </row>
    <row r="418" spans="1:13" x14ac:dyDescent="0.3">
      <c r="A418">
        <v>115</v>
      </c>
      <c r="C418">
        <v>518</v>
      </c>
      <c r="D418">
        <v>1063</v>
      </c>
      <c r="F418">
        <v>384</v>
      </c>
      <c r="H418">
        <v>268</v>
      </c>
      <c r="J418">
        <f t="shared" si="31"/>
        <v>503.94353655510395</v>
      </c>
      <c r="K418">
        <f t="shared" si="32"/>
        <v>556.3236481916141</v>
      </c>
      <c r="L418">
        <f t="shared" si="33"/>
        <v>100.7002032984617</v>
      </c>
      <c r="M418">
        <f t="shared" si="34"/>
        <v>0.37241011357117565</v>
      </c>
    </row>
    <row r="419" spans="1:13" x14ac:dyDescent="0.3">
      <c r="A419">
        <v>116</v>
      </c>
      <c r="C419">
        <v>392</v>
      </c>
      <c r="D419">
        <v>1076</v>
      </c>
      <c r="F419">
        <v>410</v>
      </c>
      <c r="H419">
        <v>257</v>
      </c>
      <c r="J419">
        <f t="shared" si="31"/>
        <v>378.42045709904818</v>
      </c>
      <c r="K419">
        <f t="shared" si="32"/>
        <v>733.24826981796366</v>
      </c>
      <c r="L419">
        <f t="shared" si="33"/>
        <v>135.5539940196214</v>
      </c>
      <c r="M419">
        <f t="shared" si="34"/>
        <v>0.72856007267911482</v>
      </c>
    </row>
    <row r="420" spans="1:13" x14ac:dyDescent="0.3">
      <c r="A420">
        <v>117</v>
      </c>
      <c r="C420">
        <v>273</v>
      </c>
      <c r="D420">
        <v>1123</v>
      </c>
      <c r="F420">
        <v>417</v>
      </c>
      <c r="H420">
        <v>253</v>
      </c>
      <c r="J420">
        <f t="shared" si="31"/>
        <v>272.09323592764139</v>
      </c>
      <c r="K420">
        <f t="shared" si="32"/>
        <v>904.94326483352756</v>
      </c>
      <c r="L420">
        <f t="shared" si="33"/>
        <v>177.47229021105574</v>
      </c>
      <c r="M420">
        <f t="shared" si="34"/>
        <v>1.3789624009041817</v>
      </c>
    </row>
    <row r="421" spans="1:13" x14ac:dyDescent="0.3">
      <c r="A421">
        <v>118</v>
      </c>
      <c r="C421">
        <v>231</v>
      </c>
      <c r="D421">
        <v>1121</v>
      </c>
      <c r="F421">
        <v>439</v>
      </c>
      <c r="H421">
        <v>282</v>
      </c>
      <c r="J421">
        <f t="shared" si="31"/>
        <v>187.33171039524942</v>
      </c>
      <c r="K421">
        <f t="shared" si="32"/>
        <v>1045.7754368437395</v>
      </c>
      <c r="L421">
        <f t="shared" si="33"/>
        <v>225.98783082341751</v>
      </c>
      <c r="M421">
        <f t="shared" si="34"/>
        <v>2.5251235965200469</v>
      </c>
    </row>
    <row r="422" spans="1:13" x14ac:dyDescent="0.3">
      <c r="A422">
        <v>119</v>
      </c>
      <c r="C422">
        <v>177</v>
      </c>
      <c r="D422">
        <v>1114</v>
      </c>
      <c r="F422">
        <v>443</v>
      </c>
      <c r="H422">
        <v>278</v>
      </c>
      <c r="J422">
        <f t="shared" si="31"/>
        <v>123.49667481749128</v>
      </c>
      <c r="K422">
        <f t="shared" si="32"/>
        <v>1131.6243954425865</v>
      </c>
      <c r="L422">
        <f t="shared" si="33"/>
        <v>279.88254717698356</v>
      </c>
      <c r="M422">
        <f t="shared" si="34"/>
        <v>4.4735882947299093</v>
      </c>
    </row>
    <row r="423" spans="1:13" x14ac:dyDescent="0.3">
      <c r="A423">
        <v>120</v>
      </c>
      <c r="C423">
        <v>136</v>
      </c>
      <c r="D423">
        <v>1153</v>
      </c>
      <c r="F423">
        <v>468</v>
      </c>
      <c r="H423">
        <v>302</v>
      </c>
      <c r="J423">
        <f t="shared" si="31"/>
        <v>77.95601728648073</v>
      </c>
      <c r="K423">
        <f t="shared" si="32"/>
        <v>1146.6026612632438</v>
      </c>
      <c r="L423">
        <f t="shared" si="33"/>
        <v>337.13422738875153</v>
      </c>
      <c r="M423">
        <f t="shared" si="34"/>
        <v>7.6678312070610053</v>
      </c>
    </row>
    <row r="424" spans="1:13" x14ac:dyDescent="0.3">
      <c r="A424">
        <v>121</v>
      </c>
      <c r="C424">
        <v>122</v>
      </c>
      <c r="D424">
        <v>1056</v>
      </c>
      <c r="F424">
        <v>463</v>
      </c>
      <c r="H424">
        <v>288</v>
      </c>
      <c r="J424">
        <f t="shared" si="31"/>
        <v>47.118823199331459</v>
      </c>
      <c r="K424">
        <f t="shared" si="32"/>
        <v>1087.8533892427806</v>
      </c>
      <c r="L424">
        <f t="shared" si="33"/>
        <v>394.97184553799781</v>
      </c>
      <c r="M424">
        <f t="shared" si="34"/>
        <v>12.715464581425987</v>
      </c>
    </row>
    <row r="425" spans="1:13" x14ac:dyDescent="0.3">
      <c r="A425">
        <v>122</v>
      </c>
      <c r="C425">
        <v>69</v>
      </c>
      <c r="D425">
        <v>935</v>
      </c>
      <c r="F425">
        <v>502</v>
      </c>
      <c r="H425">
        <v>306</v>
      </c>
      <c r="J425">
        <f t="shared" si="31"/>
        <v>27.270282726644901</v>
      </c>
      <c r="K425">
        <f t="shared" si="32"/>
        <v>966.43927853639309</v>
      </c>
      <c r="L425">
        <f t="shared" si="33"/>
        <v>450.05510948907403</v>
      </c>
      <c r="M425">
        <f t="shared" si="34"/>
        <v>20.40023068742444</v>
      </c>
    </row>
    <row r="426" spans="1:13" x14ac:dyDescent="0.3">
      <c r="A426">
        <v>123</v>
      </c>
      <c r="C426">
        <v>59</v>
      </c>
      <c r="D426">
        <v>762</v>
      </c>
      <c r="F426">
        <v>504</v>
      </c>
      <c r="H426">
        <v>317</v>
      </c>
      <c r="J426">
        <f t="shared" si="31"/>
        <v>15.112463288237889</v>
      </c>
      <c r="K426">
        <f t="shared" si="32"/>
        <v>803.94355032606461</v>
      </c>
      <c r="L426">
        <f t="shared" si="33"/>
        <v>498.77137208046105</v>
      </c>
      <c r="M426">
        <f t="shared" si="34"/>
        <v>31.665115910341218</v>
      </c>
    </row>
    <row r="427" spans="1:13" x14ac:dyDescent="0.3">
      <c r="A427">
        <v>124</v>
      </c>
      <c r="C427">
        <v>44</v>
      </c>
      <c r="D427">
        <v>600</v>
      </c>
      <c r="F427">
        <v>492</v>
      </c>
      <c r="H427">
        <v>323</v>
      </c>
      <c r="J427">
        <f t="shared" si="31"/>
        <v>8.0192045298170243</v>
      </c>
      <c r="K427">
        <f t="shared" si="32"/>
        <v>626.21478621780477</v>
      </c>
      <c r="L427">
        <f t="shared" si="33"/>
        <v>537.61775688051046</v>
      </c>
      <c r="M427">
        <f t="shared" si="34"/>
        <v>47.552159377146019</v>
      </c>
    </row>
    <row r="428" spans="1:13" x14ac:dyDescent="0.3">
      <c r="A428">
        <v>125</v>
      </c>
      <c r="C428">
        <v>35</v>
      </c>
      <c r="D428">
        <v>441</v>
      </c>
      <c r="F428">
        <v>502</v>
      </c>
      <c r="H428">
        <v>352</v>
      </c>
      <c r="J428">
        <f t="shared" si="31"/>
        <v>4.0745320177071864</v>
      </c>
      <c r="K428">
        <f t="shared" si="32"/>
        <v>456.73875126493988</v>
      </c>
      <c r="L428">
        <f t="shared" si="33"/>
        <v>563.61423715138426</v>
      </c>
      <c r="M428">
        <f t="shared" si="34"/>
        <v>69.087990701081893</v>
      </c>
    </row>
    <row r="429" spans="1:13" x14ac:dyDescent="0.3">
      <c r="A429">
        <v>126</v>
      </c>
      <c r="C429">
        <v>15</v>
      </c>
      <c r="D429">
        <v>348</v>
      </c>
      <c r="F429">
        <v>535</v>
      </c>
      <c r="H429">
        <v>372</v>
      </c>
      <c r="J429">
        <f t="shared" si="31"/>
        <v>1.9823237877275861</v>
      </c>
      <c r="K429">
        <f t="shared" si="32"/>
        <v>311.93146291887251</v>
      </c>
      <c r="L429">
        <f t="shared" si="33"/>
        <v>574.68064427369336</v>
      </c>
      <c r="M429">
        <f t="shared" si="34"/>
        <v>97.113149415714432</v>
      </c>
    </row>
    <row r="430" spans="1:13" x14ac:dyDescent="0.3">
      <c r="A430">
        <v>127</v>
      </c>
      <c r="C430">
        <v>13</v>
      </c>
      <c r="D430">
        <v>217</v>
      </c>
      <c r="F430">
        <v>576</v>
      </c>
      <c r="H430">
        <v>379</v>
      </c>
      <c r="J430">
        <f t="shared" si="31"/>
        <v>0.92346802636108982</v>
      </c>
      <c r="K430">
        <f t="shared" si="32"/>
        <v>199.47904641618314</v>
      </c>
      <c r="L430">
        <f t="shared" si="33"/>
        <v>569.91153778076387</v>
      </c>
      <c r="M430">
        <f t="shared" si="34"/>
        <v>132.06771771526675</v>
      </c>
    </row>
    <row r="431" spans="1:13" x14ac:dyDescent="0.3">
      <c r="A431">
        <v>128</v>
      </c>
      <c r="C431">
        <v>10</v>
      </c>
      <c r="D431">
        <v>176</v>
      </c>
      <c r="F431">
        <v>530</v>
      </c>
      <c r="H431">
        <v>366</v>
      </c>
      <c r="J431">
        <f t="shared" si="31"/>
        <v>0.41192632483098091</v>
      </c>
      <c r="K431">
        <f t="shared" si="32"/>
        <v>119.44890270463169</v>
      </c>
      <c r="L431">
        <f t="shared" si="33"/>
        <v>549.69855205403258</v>
      </c>
      <c r="M431">
        <f t="shared" si="34"/>
        <v>173.76346351932784</v>
      </c>
    </row>
    <row r="432" spans="1:13" x14ac:dyDescent="0.3">
      <c r="A432">
        <v>129</v>
      </c>
      <c r="C432">
        <v>7</v>
      </c>
      <c r="D432">
        <v>125</v>
      </c>
      <c r="F432">
        <v>506</v>
      </c>
      <c r="H432">
        <v>417</v>
      </c>
      <c r="J432">
        <f t="shared" si="31"/>
        <v>0.17594123824614949</v>
      </c>
      <c r="K432">
        <f t="shared" si="32"/>
        <v>66.975170093571791</v>
      </c>
      <c r="L432">
        <f t="shared" si="33"/>
        <v>515.67728435444974</v>
      </c>
      <c r="M432">
        <f t="shared" si="34"/>
        <v>221.18894331238042</v>
      </c>
    </row>
    <row r="433" spans="1:13" x14ac:dyDescent="0.3">
      <c r="A433">
        <v>130</v>
      </c>
      <c r="C433">
        <v>13</v>
      </c>
      <c r="D433">
        <v>85</v>
      </c>
      <c r="F433">
        <v>495</v>
      </c>
      <c r="H433">
        <v>408</v>
      </c>
      <c r="J433">
        <f t="shared" si="31"/>
        <v>7.1955857697498946E-2</v>
      </c>
      <c r="K433">
        <f t="shared" si="32"/>
        <v>35.163513723603323</v>
      </c>
      <c r="L433">
        <f t="shared" si="33"/>
        <v>470.50871666554093</v>
      </c>
      <c r="M433">
        <f t="shared" si="34"/>
        <v>272.40277084184299</v>
      </c>
    </row>
    <row r="434" spans="1:13" x14ac:dyDescent="0.3">
      <c r="A434">
        <v>131</v>
      </c>
      <c r="C434">
        <v>12</v>
      </c>
      <c r="D434">
        <v>63</v>
      </c>
      <c r="F434">
        <v>482</v>
      </c>
      <c r="H434">
        <v>423</v>
      </c>
      <c r="J434">
        <f t="shared" si="31"/>
        <v>2.8178318746695692E-2</v>
      </c>
      <c r="K434">
        <f t="shared" si="32"/>
        <v>17.286914559932178</v>
      </c>
      <c r="L434">
        <f t="shared" si="33"/>
        <v>417.53569631737241</v>
      </c>
      <c r="M434">
        <f t="shared" si="34"/>
        <v>324.56582228714916</v>
      </c>
    </row>
    <row r="435" spans="1:13" x14ac:dyDescent="0.3">
      <c r="A435">
        <v>132</v>
      </c>
      <c r="C435">
        <v>8</v>
      </c>
      <c r="D435">
        <v>50</v>
      </c>
      <c r="F435">
        <v>368</v>
      </c>
      <c r="H435">
        <v>445</v>
      </c>
      <c r="J435">
        <f t="shared" si="31"/>
        <v>1.0566092631961741E-2</v>
      </c>
      <c r="K435">
        <f t="shared" si="32"/>
        <v>7.9577352281164337</v>
      </c>
      <c r="L435">
        <f t="shared" si="33"/>
        <v>360.37595954172116</v>
      </c>
      <c r="M435">
        <f t="shared" si="34"/>
        <v>374.14264112474194</v>
      </c>
    </row>
    <row r="436" spans="1:13" x14ac:dyDescent="0.3">
      <c r="A436">
        <v>133</v>
      </c>
      <c r="C436">
        <v>5</v>
      </c>
      <c r="D436">
        <v>34</v>
      </c>
      <c r="F436">
        <v>331</v>
      </c>
      <c r="H436">
        <v>403</v>
      </c>
      <c r="J436">
        <f t="shared" si="31"/>
        <v>3.7937102959860925E-3</v>
      </c>
      <c r="K436">
        <f t="shared" si="32"/>
        <v>3.4301117111978061</v>
      </c>
      <c r="L436">
        <f t="shared" si="33"/>
        <v>302.52012935373767</v>
      </c>
      <c r="M436">
        <f t="shared" si="34"/>
        <v>417.26771874440652</v>
      </c>
    </row>
    <row r="437" spans="1:13" x14ac:dyDescent="0.3">
      <c r="A437">
        <v>134</v>
      </c>
      <c r="C437">
        <v>4</v>
      </c>
      <c r="D437">
        <v>29</v>
      </c>
      <c r="F437">
        <v>216</v>
      </c>
      <c r="H437">
        <v>483</v>
      </c>
      <c r="J437">
        <f t="shared" si="31"/>
        <v>1.3042604521439247E-3</v>
      </c>
      <c r="K437">
        <f t="shared" si="32"/>
        <v>1.384438994052436</v>
      </c>
      <c r="L437">
        <f t="shared" si="33"/>
        <v>246.99548097117517</v>
      </c>
      <c r="M437">
        <f t="shared" si="34"/>
        <v>450.23113535709024</v>
      </c>
    </row>
    <row r="438" spans="1:13" x14ac:dyDescent="0.3">
      <c r="A438">
        <v>135</v>
      </c>
      <c r="C438">
        <v>11</v>
      </c>
      <c r="D438">
        <v>14</v>
      </c>
      <c r="F438">
        <v>159</v>
      </c>
      <c r="H438">
        <v>438</v>
      </c>
      <c r="J438">
        <f t="shared" si="31"/>
        <v>4.2935339512094854E-4</v>
      </c>
      <c r="K438">
        <f t="shared" si="32"/>
        <v>0.52322219880423537</v>
      </c>
      <c r="L438">
        <f t="shared" si="33"/>
        <v>196.13721390554051</v>
      </c>
      <c r="M438">
        <f t="shared" si="34"/>
        <v>470.00169056194636</v>
      </c>
    </row>
    <row r="439" spans="1:13" x14ac:dyDescent="0.3">
      <c r="A439">
        <v>136</v>
      </c>
      <c r="C439">
        <v>4</v>
      </c>
      <c r="D439">
        <v>12</v>
      </c>
      <c r="F439">
        <v>123</v>
      </c>
      <c r="H439">
        <v>467</v>
      </c>
      <c r="J439">
        <f t="shared" si="31"/>
        <v>1.353367958604107E-4</v>
      </c>
      <c r="K439">
        <f t="shared" si="32"/>
        <v>0.18515919315363707</v>
      </c>
      <c r="L439">
        <f t="shared" si="33"/>
        <v>151.48417316104769</v>
      </c>
      <c r="M439">
        <f t="shared" si="34"/>
        <v>474.68605420839214</v>
      </c>
    </row>
    <row r="440" spans="1:13" x14ac:dyDescent="0.3">
      <c r="A440">
        <v>137</v>
      </c>
      <c r="C440">
        <v>5</v>
      </c>
      <c r="D440">
        <v>6</v>
      </c>
      <c r="F440">
        <v>109</v>
      </c>
      <c r="H440">
        <v>457</v>
      </c>
      <c r="J440">
        <f t="shared" si="31"/>
        <v>4.0847670301436207E-5</v>
      </c>
      <c r="K440">
        <f t="shared" si="32"/>
        <v>6.1355171917576695E-2</v>
      </c>
      <c r="L440">
        <f t="shared" si="33"/>
        <v>113.79175197307852</v>
      </c>
      <c r="M440">
        <f t="shared" si="34"/>
        <v>463.82770189477458</v>
      </c>
    </row>
    <row r="441" spans="1:13" x14ac:dyDescent="0.3">
      <c r="A441">
        <v>138</v>
      </c>
      <c r="C441">
        <v>7</v>
      </c>
      <c r="D441">
        <v>12</v>
      </c>
      <c r="F441">
        <v>69</v>
      </c>
      <c r="H441">
        <v>445</v>
      </c>
      <c r="J441">
        <f t="shared" si="31"/>
        <v>1.1805084690946115E-5</v>
      </c>
      <c r="K441">
        <f t="shared" si="32"/>
        <v>1.9037234285437628E-2</v>
      </c>
      <c r="L441">
        <f t="shared" si="33"/>
        <v>83.136276914865434</v>
      </c>
      <c r="M441">
        <f t="shared" si="34"/>
        <v>438.48026453365236</v>
      </c>
    </row>
    <row r="442" spans="1:13" x14ac:dyDescent="0.3">
      <c r="A442">
        <v>139</v>
      </c>
      <c r="C442">
        <v>7</v>
      </c>
      <c r="D442">
        <v>9</v>
      </c>
      <c r="F442">
        <v>58</v>
      </c>
      <c r="H442">
        <v>414</v>
      </c>
      <c r="J442">
        <f t="shared" si="31"/>
        <v>3.2667908854658186E-6</v>
      </c>
      <c r="K442">
        <f t="shared" si="32"/>
        <v>5.5309955826426376E-3</v>
      </c>
      <c r="L442">
        <f t="shared" si="33"/>
        <v>59.075393568934324</v>
      </c>
      <c r="M442">
        <f t="shared" si="34"/>
        <v>401.03897042427798</v>
      </c>
    </row>
    <row r="443" spans="1:13" x14ac:dyDescent="0.3">
      <c r="A443">
        <v>140</v>
      </c>
      <c r="C443">
        <v>3</v>
      </c>
      <c r="D443">
        <v>7</v>
      </c>
      <c r="F443">
        <v>35</v>
      </c>
      <c r="H443">
        <v>360</v>
      </c>
      <c r="J443">
        <f t="shared" si="31"/>
        <v>8.6561341113757792E-7</v>
      </c>
      <c r="K443">
        <f t="shared" si="32"/>
        <v>1.504698708435526E-3</v>
      </c>
      <c r="L443">
        <f t="shared" si="33"/>
        <v>40.828078400291311</v>
      </c>
      <c r="M443">
        <f t="shared" si="34"/>
        <v>354.86752687523023</v>
      </c>
    </row>
    <row r="444" spans="1:13" x14ac:dyDescent="0.3">
      <c r="A444">
        <v>141</v>
      </c>
      <c r="C444">
        <v>4</v>
      </c>
      <c r="D444">
        <v>12</v>
      </c>
      <c r="F444">
        <v>23</v>
      </c>
      <c r="H444">
        <v>289</v>
      </c>
      <c r="J444">
        <f t="shared" si="31"/>
        <v>2.1962260108119149E-7</v>
      </c>
      <c r="K444">
        <f t="shared" si="32"/>
        <v>3.8330330540299471E-4</v>
      </c>
      <c r="L444">
        <f t="shared" si="33"/>
        <v>27.444006963819422</v>
      </c>
      <c r="M444">
        <f t="shared" si="34"/>
        <v>303.80093118264716</v>
      </c>
    </row>
    <row r="445" spans="1:13" x14ac:dyDescent="0.3">
      <c r="A445">
        <v>142</v>
      </c>
      <c r="C445">
        <v>5</v>
      </c>
      <c r="D445">
        <v>6</v>
      </c>
      <c r="F445">
        <v>19</v>
      </c>
      <c r="H445">
        <v>247</v>
      </c>
      <c r="J445">
        <f t="shared" si="31"/>
        <v>5.3355660220387096E-8</v>
      </c>
      <c r="K445">
        <f t="shared" si="32"/>
        <v>9.1428661163699059E-5</v>
      </c>
      <c r="L445">
        <f t="shared" si="33"/>
        <v>17.942062535838261</v>
      </c>
      <c r="M445">
        <f t="shared" si="34"/>
        <v>251.6257597194857</v>
      </c>
    </row>
    <row r="446" spans="1:13" x14ac:dyDescent="0.3">
      <c r="A446">
        <v>143</v>
      </c>
      <c r="C446">
        <v>4</v>
      </c>
      <c r="D446">
        <v>7</v>
      </c>
      <c r="F446">
        <v>20</v>
      </c>
      <c r="H446">
        <v>181</v>
      </c>
      <c r="J446">
        <f t="shared" si="31"/>
        <v>1.2411788851058643E-8</v>
      </c>
      <c r="K446">
        <f t="shared" si="32"/>
        <v>2.0420620559614011E-5</v>
      </c>
      <c r="L446">
        <f t="shared" si="33"/>
        <v>11.408629478012932</v>
      </c>
      <c r="M446">
        <f t="shared" si="34"/>
        <v>201.63422726815986</v>
      </c>
    </row>
    <row r="447" spans="1:13" x14ac:dyDescent="0.3">
      <c r="A447">
        <v>144</v>
      </c>
      <c r="C447">
        <v>5</v>
      </c>
      <c r="D447">
        <v>6</v>
      </c>
      <c r="F447">
        <v>10</v>
      </c>
      <c r="H447">
        <v>136</v>
      </c>
      <c r="J447">
        <f t="shared" si="31"/>
        <v>2.7646405420633872E-9</v>
      </c>
      <c r="K447">
        <f t="shared" si="32"/>
        <v>4.2707317209141412E-6</v>
      </c>
      <c r="L447">
        <f t="shared" si="33"/>
        <v>7.055549605462506</v>
      </c>
      <c r="M447">
        <f t="shared" si="34"/>
        <v>156.32072799370292</v>
      </c>
    </row>
    <row r="448" spans="1:13" x14ac:dyDescent="0.3">
      <c r="A448">
        <v>145</v>
      </c>
      <c r="C448">
        <v>6</v>
      </c>
      <c r="D448">
        <v>2</v>
      </c>
      <c r="F448">
        <v>8</v>
      </c>
      <c r="H448">
        <v>130</v>
      </c>
      <c r="J448">
        <f t="shared" si="31"/>
        <v>5.8964874593965331E-10</v>
      </c>
      <c r="K448">
        <f t="shared" si="32"/>
        <v>8.3633914684389983E-7</v>
      </c>
      <c r="L448">
        <f t="shared" si="33"/>
        <v>4.2438936091627015</v>
      </c>
      <c r="M448">
        <f t="shared" si="34"/>
        <v>117.24978100598307</v>
      </c>
    </row>
    <row r="449" spans="1:13" x14ac:dyDescent="0.3">
      <c r="A449">
        <v>146</v>
      </c>
      <c r="C449">
        <v>5</v>
      </c>
      <c r="D449">
        <v>7</v>
      </c>
      <c r="F449">
        <v>8</v>
      </c>
      <c r="H449">
        <v>90</v>
      </c>
      <c r="J449">
        <f t="shared" si="31"/>
        <v>1.2041996568549291E-10</v>
      </c>
      <c r="K449">
        <f t="shared" si="32"/>
        <v>1.5335902534538383E-7</v>
      </c>
      <c r="L449">
        <f t="shared" si="33"/>
        <v>2.4827580043890243</v>
      </c>
      <c r="M449">
        <f t="shared" si="34"/>
        <v>85.084542730924809</v>
      </c>
    </row>
    <row r="450" spans="1:13" x14ac:dyDescent="0.3">
      <c r="A450">
        <v>147</v>
      </c>
      <c r="C450">
        <v>8</v>
      </c>
      <c r="D450">
        <v>5</v>
      </c>
      <c r="F450">
        <v>5</v>
      </c>
      <c r="H450">
        <v>69</v>
      </c>
      <c r="J450">
        <f t="shared" si="31"/>
        <v>2.3548000270070287E-11</v>
      </c>
      <c r="K450">
        <f t="shared" si="32"/>
        <v>2.6331950724923951E-8</v>
      </c>
      <c r="L450">
        <f t="shared" si="33"/>
        <v>1.4126694647813429</v>
      </c>
      <c r="M450">
        <f t="shared" si="34"/>
        <v>59.73549347367328</v>
      </c>
    </row>
    <row r="451" spans="1:13" x14ac:dyDescent="0.3">
      <c r="A451">
        <v>148</v>
      </c>
      <c r="C451">
        <v>2</v>
      </c>
      <c r="D451">
        <v>7</v>
      </c>
      <c r="F451">
        <v>5</v>
      </c>
      <c r="H451">
        <v>65</v>
      </c>
      <c r="J451">
        <f t="shared" si="31"/>
        <v>4.4092018223478551E-12</v>
      </c>
      <c r="K451">
        <f t="shared" si="32"/>
        <v>4.2335384383881736E-9</v>
      </c>
      <c r="L451">
        <f t="shared" si="33"/>
        <v>0.7817771802673642</v>
      </c>
      <c r="M451">
        <f t="shared" si="34"/>
        <v>40.574894561040935</v>
      </c>
    </row>
    <row r="452" spans="1:13" x14ac:dyDescent="0.3">
      <c r="A452">
        <v>149</v>
      </c>
      <c r="C452">
        <v>2</v>
      </c>
      <c r="D452">
        <v>7</v>
      </c>
      <c r="F452">
        <v>6</v>
      </c>
      <c r="H452">
        <v>35</v>
      </c>
      <c r="J452">
        <f t="shared" si="31"/>
        <v>7.9052632625854961E-13</v>
      </c>
      <c r="K452">
        <f t="shared" si="32"/>
        <v>6.3733939020481226E-10</v>
      </c>
      <c r="L452">
        <f t="shared" si="33"/>
        <v>0.42078639085627223</v>
      </c>
      <c r="M452">
        <f t="shared" si="34"/>
        <v>26.664012346213653</v>
      </c>
    </row>
    <row r="453" spans="1:13" x14ac:dyDescent="0.3">
      <c r="A453">
        <v>150</v>
      </c>
      <c r="C453">
        <v>3</v>
      </c>
      <c r="D453">
        <v>5</v>
      </c>
      <c r="F453">
        <v>12</v>
      </c>
      <c r="H453">
        <v>24</v>
      </c>
      <c r="J453">
        <f t="shared" si="31"/>
        <v>1.3571351839844278E-13</v>
      </c>
      <c r="K453">
        <f t="shared" si="32"/>
        <v>8.9843113376006803E-11</v>
      </c>
      <c r="L453">
        <f t="shared" si="33"/>
        <v>0.22028080031459654</v>
      </c>
      <c r="M453">
        <f t="shared" si="34"/>
        <v>16.952617421479442</v>
      </c>
    </row>
    <row r="454" spans="1:13" x14ac:dyDescent="0.3">
      <c r="A454">
        <v>151</v>
      </c>
      <c r="C454">
        <v>3</v>
      </c>
      <c r="D454">
        <v>10</v>
      </c>
      <c r="F454">
        <v>5</v>
      </c>
      <c r="H454">
        <v>17</v>
      </c>
      <c r="J454">
        <f t="shared" si="31"/>
        <v>2.230900985100981E-14</v>
      </c>
      <c r="K454">
        <f t="shared" si="32"/>
        <v>1.1858932736856167E-11</v>
      </c>
      <c r="L454">
        <f t="shared" si="33"/>
        <v>0.11215738381674628</v>
      </c>
      <c r="M454">
        <f t="shared" si="34"/>
        <v>10.427763628666657</v>
      </c>
    </row>
    <row r="455" spans="1:13" x14ac:dyDescent="0.3">
      <c r="A455">
        <v>152</v>
      </c>
      <c r="C455">
        <v>1</v>
      </c>
      <c r="D455">
        <v>10</v>
      </c>
      <c r="F455">
        <v>7</v>
      </c>
      <c r="H455">
        <v>16</v>
      </c>
      <c r="J455">
        <f t="shared" si="31"/>
        <v>3.5114613600572668E-15</v>
      </c>
      <c r="K455">
        <f t="shared" si="32"/>
        <v>1.4657273706949835E-12</v>
      </c>
      <c r="L455">
        <f t="shared" si="33"/>
        <v>5.5541212890255903E-2</v>
      </c>
      <c r="M455">
        <f t="shared" si="34"/>
        <v>6.2056710804087842</v>
      </c>
    </row>
    <row r="456" spans="1:13" x14ac:dyDescent="0.3">
      <c r="A456">
        <v>153</v>
      </c>
      <c r="C456">
        <v>7</v>
      </c>
      <c r="D456">
        <v>10</v>
      </c>
      <c r="F456">
        <v>6</v>
      </c>
      <c r="H456">
        <v>18</v>
      </c>
      <c r="J456">
        <f t="shared" si="31"/>
        <v>5.2923176796075295E-16</v>
      </c>
      <c r="K456">
        <f t="shared" si="32"/>
        <v>1.6963191680724534E-13</v>
      </c>
      <c r="L456">
        <f t="shared" si="33"/>
        <v>2.6750944047749359E-2</v>
      </c>
      <c r="M456">
        <f t="shared" si="34"/>
        <v>3.5729709502756171</v>
      </c>
    </row>
    <row r="457" spans="1:13" x14ac:dyDescent="0.3">
      <c r="A457">
        <v>154</v>
      </c>
      <c r="C457">
        <v>6</v>
      </c>
      <c r="D457">
        <v>8</v>
      </c>
      <c r="F457">
        <v>8</v>
      </c>
      <c r="H457">
        <v>14</v>
      </c>
      <c r="J457">
        <f t="shared" si="31"/>
        <v>7.6375546405397879E-17</v>
      </c>
      <c r="K457">
        <f t="shared" si="32"/>
        <v>1.8382675499742286E-14</v>
      </c>
      <c r="L457">
        <f t="shared" si="33"/>
        <v>1.2531386671366768E-2</v>
      </c>
      <c r="M457">
        <f t="shared" si="34"/>
        <v>1.9902763167204274</v>
      </c>
    </row>
    <row r="458" spans="1:13" x14ac:dyDescent="0.3">
      <c r="A458">
        <v>155</v>
      </c>
      <c r="C458">
        <v>5</v>
      </c>
      <c r="D458">
        <v>5</v>
      </c>
      <c r="F458">
        <v>4</v>
      </c>
      <c r="H458">
        <v>12</v>
      </c>
      <c r="J458">
        <f t="shared" si="31"/>
        <v>1.0553904698445449E-17</v>
      </c>
      <c r="K458">
        <f t="shared" si="32"/>
        <v>1.8653341954953635E-15</v>
      </c>
      <c r="L458">
        <f t="shared" si="33"/>
        <v>5.7094649758643824E-3</v>
      </c>
      <c r="M458">
        <f t="shared" si="34"/>
        <v>1.0726064956553349</v>
      </c>
    </row>
    <row r="459" spans="1:13" x14ac:dyDescent="0.3">
      <c r="A459">
        <v>156</v>
      </c>
      <c r="C459">
        <v>1</v>
      </c>
      <c r="D459">
        <v>4</v>
      </c>
      <c r="F459">
        <v>5</v>
      </c>
      <c r="H459">
        <v>5</v>
      </c>
      <c r="J459">
        <f t="shared" si="31"/>
        <v>1.3964404464047578E-18</v>
      </c>
      <c r="K459">
        <f t="shared" si="32"/>
        <v>1.772357642949278E-16</v>
      </c>
      <c r="L459">
        <f t="shared" si="33"/>
        <v>2.5300433345935864E-3</v>
      </c>
      <c r="M459">
        <f t="shared" si="34"/>
        <v>0.55925596875565176</v>
      </c>
    </row>
    <row r="460" spans="1:13" x14ac:dyDescent="0.3">
      <c r="A460">
        <v>157</v>
      </c>
      <c r="C460">
        <v>3</v>
      </c>
      <c r="D460">
        <v>13</v>
      </c>
      <c r="F460">
        <v>2</v>
      </c>
      <c r="H460">
        <v>12</v>
      </c>
      <c r="J460">
        <f t="shared" si="31"/>
        <v>1.7692209905484716E-19</v>
      </c>
      <c r="K460">
        <f t="shared" si="32"/>
        <v>1.5768589687916925E-17</v>
      </c>
      <c r="L460">
        <f t="shared" si="33"/>
        <v>1.0904274378882198E-3</v>
      </c>
      <c r="M460">
        <f t="shared" si="34"/>
        <v>0.28211357904960138</v>
      </c>
    </row>
    <row r="461" spans="1:13" x14ac:dyDescent="0.3">
      <c r="A461">
        <v>158</v>
      </c>
      <c r="C461">
        <v>4</v>
      </c>
      <c r="D461">
        <v>3</v>
      </c>
      <c r="F461">
        <v>6</v>
      </c>
      <c r="H461">
        <v>9</v>
      </c>
      <c r="J461">
        <f t="shared" si="31"/>
        <v>2.1463085743989245E-20</v>
      </c>
      <c r="K461">
        <f t="shared" si="32"/>
        <v>1.313654392843421E-18</v>
      </c>
      <c r="L461">
        <f t="shared" si="33"/>
        <v>4.5709013288257718E-4</v>
      </c>
      <c r="M461">
        <f t="shared" si="34"/>
        <v>0.13768306047236645</v>
      </c>
    </row>
    <row r="462" spans="1:13" x14ac:dyDescent="0.3">
      <c r="A462">
        <v>159</v>
      </c>
      <c r="C462">
        <v>2</v>
      </c>
      <c r="D462">
        <v>10</v>
      </c>
      <c r="F462">
        <v>6</v>
      </c>
      <c r="H462">
        <v>6</v>
      </c>
      <c r="J462">
        <f t="shared" si="31"/>
        <v>2.4931743541512292E-21</v>
      </c>
      <c r="K462">
        <f t="shared" si="32"/>
        <v>1.0247458587163519E-19</v>
      </c>
      <c r="L462">
        <f t="shared" si="33"/>
        <v>1.8635591682087524E-4</v>
      </c>
      <c r="M462">
        <f t="shared" si="34"/>
        <v>6.5010003457269261E-2</v>
      </c>
    </row>
    <row r="463" spans="1:13" x14ac:dyDescent="0.3">
      <c r="A463">
        <v>160</v>
      </c>
      <c r="C463">
        <v>2</v>
      </c>
      <c r="D463">
        <v>4</v>
      </c>
      <c r="F463">
        <v>6</v>
      </c>
      <c r="H463">
        <v>10</v>
      </c>
      <c r="J463">
        <f t="shared" si="31"/>
        <v>2.7730873796776101E-22</v>
      </c>
      <c r="K463">
        <f t="shared" si="32"/>
        <v>7.4851067927881393E-21</v>
      </c>
      <c r="L463">
        <f t="shared" si="33"/>
        <v>7.389597615000307E-5</v>
      </c>
      <c r="M463">
        <f t="shared" si="34"/>
        <v>2.9697714293039888E-2</v>
      </c>
    </row>
    <row r="464" spans="1:13" x14ac:dyDescent="0.3">
      <c r="A464">
        <v>161</v>
      </c>
      <c r="C464">
        <v>2</v>
      </c>
      <c r="D464">
        <v>3</v>
      </c>
      <c r="F464">
        <v>7</v>
      </c>
      <c r="H464">
        <v>12</v>
      </c>
      <c r="J464">
        <f t="shared" ref="J464:J527" si="35">$J$11*EXP(-((A464-$J$12)^2)/(2*$J$13^2)) + $J$8*EXP(-((A464-$J$9)^2)/(2*$J$10^2))</f>
        <v>2.953417683898775E-23</v>
      </c>
      <c r="K464">
        <f t="shared" ref="K464:K527" si="36">$K$11*EXP(-((A464-$K$12)^2)/(2*$K$13^2)) + $K$8*EXP(-((A464-$K$9)^2)/(2*$K$10^2))</f>
        <v>5.1194889466829724E-22</v>
      </c>
      <c r="L464">
        <f t="shared" ref="L464:L527" si="37">$L$11*EXP(-((A464-$L$12)^2)/(2*$L$13^2)) + $L$8*EXP(-((A464-$L$9)^2)/(2*$L$10^2))</f>
        <v>2.8499330585241964E-5</v>
      </c>
      <c r="M464">
        <f t="shared" ref="M464:M527" si="38">$M$11*EXP(-((A464-$M$12)^2)/(2*$M$13^2)) + $M$8*EXP(-((A464-$M$9)^2)/(2*$M$10^2))</f>
        <v>1.3125293332843201E-2</v>
      </c>
    </row>
    <row r="465" spans="1:13" x14ac:dyDescent="0.3">
      <c r="A465">
        <v>162</v>
      </c>
      <c r="C465">
        <v>3</v>
      </c>
      <c r="D465">
        <v>4</v>
      </c>
      <c r="F465">
        <v>7</v>
      </c>
      <c r="H465">
        <v>10</v>
      </c>
      <c r="J465">
        <f t="shared" si="35"/>
        <v>3.0118726210745936E-24</v>
      </c>
      <c r="K465">
        <f t="shared" si="36"/>
        <v>3.2787023955266981E-23</v>
      </c>
      <c r="L465">
        <f t="shared" si="37"/>
        <v>1.0690174442651141E-5</v>
      </c>
      <c r="M465">
        <f t="shared" si="38"/>
        <v>5.6122649953403462E-3</v>
      </c>
    </row>
    <row r="466" spans="1:13" x14ac:dyDescent="0.3">
      <c r="A466">
        <v>163</v>
      </c>
      <c r="C466">
        <v>2</v>
      </c>
      <c r="D466">
        <v>2</v>
      </c>
      <c r="F466">
        <v>5</v>
      </c>
      <c r="H466">
        <v>9</v>
      </c>
      <c r="J466">
        <f t="shared" si="35"/>
        <v>2.9410251841754918E-25</v>
      </c>
      <c r="K466">
        <f t="shared" si="36"/>
        <v>1.9661840374527771E-24</v>
      </c>
      <c r="L466">
        <f t="shared" si="37"/>
        <v>3.9000591117228009E-6</v>
      </c>
      <c r="M466">
        <f t="shared" si="38"/>
        <v>2.3217233946719448E-3</v>
      </c>
    </row>
    <row r="467" spans="1:13" x14ac:dyDescent="0.3">
      <c r="A467">
        <v>164</v>
      </c>
      <c r="C467">
        <v>4</v>
      </c>
      <c r="D467">
        <v>2</v>
      </c>
      <c r="F467">
        <v>4</v>
      </c>
      <c r="H467">
        <v>14</v>
      </c>
      <c r="J467">
        <f t="shared" si="35"/>
        <v>2.7498645309600775E-26</v>
      </c>
      <c r="K467">
        <f t="shared" si="36"/>
        <v>1.1040611129877253E-25</v>
      </c>
      <c r="L467">
        <f t="shared" si="37"/>
        <v>1.3838654008731098E-6</v>
      </c>
      <c r="M467">
        <f t="shared" si="38"/>
        <v>9.2923582245189071E-4</v>
      </c>
    </row>
    <row r="468" spans="1:13" x14ac:dyDescent="0.3">
      <c r="A468">
        <v>165</v>
      </c>
      <c r="C468">
        <v>1</v>
      </c>
      <c r="D468">
        <v>3</v>
      </c>
      <c r="F468">
        <v>7</v>
      </c>
      <c r="H468">
        <v>15</v>
      </c>
      <c r="J468">
        <f t="shared" si="35"/>
        <v>2.4619218814459931E-27</v>
      </c>
      <c r="K468">
        <f t="shared" si="36"/>
        <v>5.8050884421119269E-27</v>
      </c>
      <c r="L468">
        <f t="shared" si="37"/>
        <v>4.7758730879707262E-7</v>
      </c>
      <c r="M468">
        <f t="shared" si="38"/>
        <v>3.598193937378444E-4</v>
      </c>
    </row>
    <row r="469" spans="1:13" x14ac:dyDescent="0.3">
      <c r="A469">
        <v>166</v>
      </c>
      <c r="C469">
        <v>4</v>
      </c>
      <c r="D469">
        <v>3</v>
      </c>
      <c r="F469">
        <v>8</v>
      </c>
      <c r="H469">
        <v>15</v>
      </c>
      <c r="J469">
        <f t="shared" si="35"/>
        <v>2.1105111478530236E-28</v>
      </c>
      <c r="K469">
        <f t="shared" si="36"/>
        <v>2.8580600377660495E-28</v>
      </c>
      <c r="L469">
        <f t="shared" si="37"/>
        <v>1.603053320790833E-7</v>
      </c>
      <c r="M469">
        <f t="shared" si="38"/>
        <v>1.3479890019914582E-4</v>
      </c>
    </row>
    <row r="470" spans="1:13" x14ac:dyDescent="0.3">
      <c r="A470">
        <v>167</v>
      </c>
      <c r="C470">
        <v>0</v>
      </c>
      <c r="D470">
        <v>0</v>
      </c>
      <c r="F470">
        <v>5</v>
      </c>
      <c r="H470">
        <v>14</v>
      </c>
      <c r="J470">
        <f t="shared" si="35"/>
        <v>1.7324130466723851E-29</v>
      </c>
      <c r="K470">
        <f t="shared" si="36"/>
        <v>1.3175910435031259E-29</v>
      </c>
      <c r="L470">
        <f t="shared" si="37"/>
        <v>5.2333456895805815E-8</v>
      </c>
      <c r="M470">
        <f t="shared" si="38"/>
        <v>4.8857505311051516E-5</v>
      </c>
    </row>
    <row r="471" spans="1:13" x14ac:dyDescent="0.3">
      <c r="A471">
        <v>168</v>
      </c>
      <c r="C471">
        <v>0</v>
      </c>
      <c r="D471">
        <v>2</v>
      </c>
      <c r="F471">
        <v>5</v>
      </c>
      <c r="H471">
        <v>6</v>
      </c>
      <c r="J471">
        <f t="shared" si="35"/>
        <v>1.361650513152746E-30</v>
      </c>
      <c r="K471">
        <f t="shared" si="36"/>
        <v>5.6877002460084854E-31</v>
      </c>
      <c r="L471">
        <f t="shared" si="37"/>
        <v>1.6616790424435175E-8</v>
      </c>
      <c r="M471">
        <f t="shared" si="38"/>
        <v>1.7132446509877146E-5</v>
      </c>
    </row>
    <row r="472" spans="1:13" x14ac:dyDescent="0.3">
      <c r="A472">
        <v>169</v>
      </c>
      <c r="C472">
        <v>1</v>
      </c>
      <c r="D472">
        <v>3</v>
      </c>
      <c r="F472">
        <v>7</v>
      </c>
      <c r="H472">
        <v>10</v>
      </c>
      <c r="J472">
        <f t="shared" si="35"/>
        <v>1.0247791377089E-31</v>
      </c>
      <c r="K472">
        <f t="shared" si="36"/>
        <v>2.2990030412384136E-32</v>
      </c>
      <c r="L472">
        <f t="shared" si="37"/>
        <v>5.1315802645637433E-9</v>
      </c>
      <c r="M472">
        <f t="shared" si="38"/>
        <v>5.8123350196371715E-6</v>
      </c>
    </row>
    <row r="473" spans="1:13" x14ac:dyDescent="0.3">
      <c r="A473">
        <v>170</v>
      </c>
      <c r="C473">
        <v>0</v>
      </c>
      <c r="D473">
        <v>6</v>
      </c>
      <c r="F473">
        <v>7</v>
      </c>
      <c r="H473">
        <v>12</v>
      </c>
      <c r="J473">
        <f t="shared" si="35"/>
        <v>7.3849117544865009E-33</v>
      </c>
      <c r="K473">
        <f t="shared" si="36"/>
        <v>8.7014007541171992E-34</v>
      </c>
      <c r="L473">
        <f t="shared" si="37"/>
        <v>1.5413148914547545E-9</v>
      </c>
      <c r="M473">
        <f t="shared" si="38"/>
        <v>1.9077657634749625E-6</v>
      </c>
    </row>
    <row r="474" spans="1:13" x14ac:dyDescent="0.3">
      <c r="A474">
        <v>171</v>
      </c>
      <c r="C474">
        <v>1</v>
      </c>
      <c r="D474">
        <v>3</v>
      </c>
      <c r="F474">
        <v>3</v>
      </c>
      <c r="H474">
        <v>15</v>
      </c>
      <c r="J474">
        <f t="shared" si="35"/>
        <v>5.0957810307774923E-34</v>
      </c>
      <c r="K474">
        <f t="shared" si="36"/>
        <v>3.0837955404187907E-35</v>
      </c>
      <c r="L474">
        <f t="shared" si="37"/>
        <v>4.5026468609521359E-10</v>
      </c>
      <c r="M474">
        <f t="shared" si="38"/>
        <v>6.0581862402487735E-7</v>
      </c>
    </row>
    <row r="475" spans="1:13" x14ac:dyDescent="0.3">
      <c r="A475">
        <v>172</v>
      </c>
      <c r="C475">
        <v>0</v>
      </c>
      <c r="D475">
        <v>3</v>
      </c>
      <c r="F475">
        <v>4</v>
      </c>
      <c r="H475">
        <v>7</v>
      </c>
      <c r="J475">
        <f t="shared" si="35"/>
        <v>3.3668720982817563E-35</v>
      </c>
      <c r="K475">
        <f t="shared" si="36"/>
        <v>1.0233607608766146E-36</v>
      </c>
      <c r="L475">
        <f t="shared" si="37"/>
        <v>1.2793243434019805E-10</v>
      </c>
      <c r="M475">
        <f t="shared" si="38"/>
        <v>1.8612441570255645E-7</v>
      </c>
    </row>
    <row r="476" spans="1:13" x14ac:dyDescent="0.3">
      <c r="A476">
        <v>173</v>
      </c>
      <c r="C476">
        <v>3</v>
      </c>
      <c r="D476">
        <v>2</v>
      </c>
      <c r="F476">
        <v>10</v>
      </c>
      <c r="H476">
        <v>12</v>
      </c>
      <c r="J476">
        <f t="shared" si="35"/>
        <v>2.1300651773254609E-36</v>
      </c>
      <c r="K476">
        <f t="shared" si="36"/>
        <v>3.1799385294453241E-38</v>
      </c>
      <c r="L476">
        <f t="shared" si="37"/>
        <v>3.5353279373052471E-11</v>
      </c>
      <c r="M476">
        <f t="shared" si="38"/>
        <v>5.5323192301306679E-8</v>
      </c>
    </row>
    <row r="477" spans="1:13" x14ac:dyDescent="0.3">
      <c r="A477">
        <v>174</v>
      </c>
      <c r="C477">
        <v>0</v>
      </c>
      <c r="D477">
        <v>5</v>
      </c>
      <c r="F477">
        <v>4</v>
      </c>
      <c r="H477">
        <v>6</v>
      </c>
      <c r="J477">
        <f t="shared" si="35"/>
        <v>1.2903561008964235E-37</v>
      </c>
      <c r="K477">
        <f t="shared" si="36"/>
        <v>9.2524227686164148E-40</v>
      </c>
      <c r="L477">
        <f t="shared" si="37"/>
        <v>9.5019996681168519E-12</v>
      </c>
      <c r="M477">
        <f t="shared" si="38"/>
        <v>1.5909417341026718E-8</v>
      </c>
    </row>
    <row r="478" spans="1:13" x14ac:dyDescent="0.3">
      <c r="A478">
        <v>175</v>
      </c>
      <c r="C478">
        <v>1</v>
      </c>
      <c r="D478">
        <v>5</v>
      </c>
      <c r="F478">
        <v>3</v>
      </c>
      <c r="H478">
        <v>13</v>
      </c>
      <c r="J478">
        <f t="shared" si="35"/>
        <v>7.4847393272913157E-39</v>
      </c>
      <c r="K478">
        <f t="shared" si="36"/>
        <v>2.5208034939108872E-41</v>
      </c>
      <c r="L478">
        <f t="shared" si="37"/>
        <v>2.4839141472378659E-12</v>
      </c>
      <c r="M478">
        <f t="shared" si="38"/>
        <v>4.4263369858485016E-9</v>
      </c>
    </row>
    <row r="479" spans="1:13" x14ac:dyDescent="0.3">
      <c r="A479">
        <v>176</v>
      </c>
      <c r="C479">
        <v>0</v>
      </c>
      <c r="D479">
        <v>1</v>
      </c>
      <c r="F479">
        <v>4</v>
      </c>
      <c r="H479">
        <v>15</v>
      </c>
      <c r="J479">
        <f t="shared" si="35"/>
        <v>4.1571356200784295E-40</v>
      </c>
      <c r="K479">
        <f t="shared" si="36"/>
        <v>6.4308635553928837E-43</v>
      </c>
      <c r="L479">
        <f t="shared" si="37"/>
        <v>6.3153062465144787E-13</v>
      </c>
      <c r="M479">
        <f t="shared" si="38"/>
        <v>1.1914555158761397E-9</v>
      </c>
    </row>
    <row r="480" spans="1:13" x14ac:dyDescent="0.3">
      <c r="A480">
        <v>177</v>
      </c>
      <c r="C480">
        <v>7</v>
      </c>
      <c r="D480">
        <v>3</v>
      </c>
      <c r="F480">
        <v>5</v>
      </c>
      <c r="H480">
        <v>11</v>
      </c>
      <c r="J480">
        <f t="shared" si="35"/>
        <v>2.2108644645191148E-41</v>
      </c>
      <c r="K480">
        <f t="shared" si="36"/>
        <v>1.5361951084258883E-44</v>
      </c>
      <c r="L480">
        <f t="shared" si="37"/>
        <v>1.5616672920759525E-13</v>
      </c>
      <c r="M480">
        <f t="shared" si="38"/>
        <v>3.1028040342889433E-10</v>
      </c>
    </row>
    <row r="481" spans="1:13" x14ac:dyDescent="0.3">
      <c r="A481">
        <v>178</v>
      </c>
      <c r="C481">
        <v>3</v>
      </c>
      <c r="D481">
        <v>4</v>
      </c>
      <c r="F481">
        <v>10</v>
      </c>
      <c r="H481">
        <v>11</v>
      </c>
      <c r="J481">
        <f t="shared" si="35"/>
        <v>1.1258498097057306E-42</v>
      </c>
      <c r="K481">
        <f t="shared" si="36"/>
        <v>3.4361351742127204E-46</v>
      </c>
      <c r="L481">
        <f t="shared" si="37"/>
        <v>3.7559420045992153E-14</v>
      </c>
      <c r="M481">
        <f t="shared" si="38"/>
        <v>7.8176103509894952E-11</v>
      </c>
    </row>
    <row r="482" spans="1:13" x14ac:dyDescent="0.3">
      <c r="A482">
        <v>179</v>
      </c>
      <c r="C482">
        <v>2</v>
      </c>
      <c r="D482">
        <v>3</v>
      </c>
      <c r="F482">
        <v>7</v>
      </c>
      <c r="H482">
        <v>13</v>
      </c>
      <c r="J482">
        <f t="shared" si="35"/>
        <v>5.4897075776352786E-44</v>
      </c>
      <c r="K482">
        <f t="shared" si="36"/>
        <v>7.196824002058857E-48</v>
      </c>
      <c r="L482">
        <f t="shared" si="37"/>
        <v>8.7858848176520035E-15</v>
      </c>
      <c r="M482">
        <f t="shared" si="38"/>
        <v>1.9056224073007069E-11</v>
      </c>
    </row>
    <row r="483" spans="1:13" x14ac:dyDescent="0.3">
      <c r="A483">
        <v>180</v>
      </c>
      <c r="C483">
        <v>3</v>
      </c>
      <c r="D483">
        <v>7</v>
      </c>
      <c r="F483">
        <v>5</v>
      </c>
      <c r="H483">
        <v>10</v>
      </c>
      <c r="J483">
        <f t="shared" si="35"/>
        <v>2.5631166808127384E-45</v>
      </c>
      <c r="K483">
        <f t="shared" si="36"/>
        <v>1.4114266187813046E-49</v>
      </c>
      <c r="L483">
        <f t="shared" si="37"/>
        <v>1.9988877085978396E-15</v>
      </c>
      <c r="M483">
        <f t="shared" si="38"/>
        <v>4.4941011083456032E-12</v>
      </c>
    </row>
    <row r="484" spans="1:13" x14ac:dyDescent="0.3">
      <c r="A484">
        <v>181</v>
      </c>
      <c r="C484">
        <v>1</v>
      </c>
      <c r="D484">
        <v>6</v>
      </c>
      <c r="F484">
        <v>3</v>
      </c>
      <c r="H484">
        <v>12</v>
      </c>
      <c r="J484">
        <f t="shared" si="35"/>
        <v>1.1458768772241677E-46</v>
      </c>
      <c r="K484">
        <f t="shared" si="36"/>
        <v>2.5919254435679357E-51</v>
      </c>
      <c r="L484">
        <f t="shared" si="37"/>
        <v>4.4231081035412472E-16</v>
      </c>
      <c r="M484">
        <f t="shared" si="38"/>
        <v>1.0253968635611445E-12</v>
      </c>
    </row>
    <row r="485" spans="1:13" x14ac:dyDescent="0.3">
      <c r="A485">
        <v>182</v>
      </c>
      <c r="C485">
        <v>1</v>
      </c>
      <c r="D485">
        <v>4</v>
      </c>
      <c r="F485">
        <v>6</v>
      </c>
      <c r="H485">
        <v>15</v>
      </c>
      <c r="J485">
        <f t="shared" si="35"/>
        <v>4.9052138717256531E-48</v>
      </c>
      <c r="K485">
        <f t="shared" si="36"/>
        <v>4.4569061153345943E-53</v>
      </c>
      <c r="L485">
        <f t="shared" si="37"/>
        <v>9.5192553070679527E-17</v>
      </c>
      <c r="M485">
        <f t="shared" si="38"/>
        <v>2.2635197492670989E-13</v>
      </c>
    </row>
    <row r="486" spans="1:13" x14ac:dyDescent="0.3">
      <c r="A486">
        <v>183</v>
      </c>
      <c r="C486">
        <v>1</v>
      </c>
      <c r="D486">
        <v>7</v>
      </c>
      <c r="F486">
        <v>6</v>
      </c>
      <c r="H486">
        <v>6</v>
      </c>
      <c r="J486">
        <f t="shared" si="35"/>
        <v>2.0106123821683211E-49</v>
      </c>
      <c r="K486">
        <f t="shared" si="36"/>
        <v>7.1761456744990015E-55</v>
      </c>
      <c r="L486">
        <f t="shared" si="37"/>
        <v>1.992574921650136E-17</v>
      </c>
      <c r="M486">
        <f t="shared" si="38"/>
        <v>4.8341458477383432E-14</v>
      </c>
    </row>
    <row r="487" spans="1:13" x14ac:dyDescent="0.3">
      <c r="A487">
        <v>184</v>
      </c>
      <c r="C487">
        <v>3</v>
      </c>
      <c r="D487">
        <v>6</v>
      </c>
      <c r="F487">
        <v>6</v>
      </c>
      <c r="H487">
        <v>12</v>
      </c>
      <c r="J487">
        <f t="shared" si="35"/>
        <v>7.8913112085665224E-51</v>
      </c>
      <c r="K487">
        <f t="shared" si="36"/>
        <v>1.0819215874487511E-56</v>
      </c>
      <c r="L487">
        <f t="shared" si="37"/>
        <v>4.0566039543434533E-18</v>
      </c>
      <c r="M487">
        <f t="shared" si="38"/>
        <v>9.9884561574124089E-15</v>
      </c>
    </row>
    <row r="488" spans="1:13" x14ac:dyDescent="0.3">
      <c r="A488">
        <v>185</v>
      </c>
      <c r="C488">
        <v>0</v>
      </c>
      <c r="D488">
        <v>6</v>
      </c>
      <c r="F488">
        <v>5</v>
      </c>
      <c r="H488">
        <v>9</v>
      </c>
      <c r="J488">
        <f t="shared" si="35"/>
        <v>2.9656534623025619E-52</v>
      </c>
      <c r="K488">
        <f t="shared" si="36"/>
        <v>1.5273800228352843E-58</v>
      </c>
      <c r="L488">
        <f t="shared" si="37"/>
        <v>8.0324276730958775E-19</v>
      </c>
      <c r="M488">
        <f t="shared" si="38"/>
        <v>1.9967336820931211E-15</v>
      </c>
    </row>
    <row r="489" spans="1:13" x14ac:dyDescent="0.3">
      <c r="A489">
        <v>186</v>
      </c>
      <c r="C489">
        <v>1</v>
      </c>
      <c r="D489">
        <v>3</v>
      </c>
      <c r="F489">
        <v>5</v>
      </c>
      <c r="H489">
        <v>11</v>
      </c>
      <c r="J489">
        <f t="shared" si="35"/>
        <v>1.067190735902844E-53</v>
      </c>
      <c r="K489">
        <f t="shared" si="36"/>
        <v>2.0190413125330506E-60</v>
      </c>
      <c r="L489">
        <f t="shared" si="37"/>
        <v>1.5469180326301387E-19</v>
      </c>
      <c r="M489">
        <f t="shared" si="38"/>
        <v>3.8617582035972176E-16</v>
      </c>
    </row>
    <row r="490" spans="1:13" x14ac:dyDescent="0.3">
      <c r="A490">
        <v>187</v>
      </c>
      <c r="C490">
        <v>2</v>
      </c>
      <c r="D490">
        <v>4</v>
      </c>
      <c r="F490">
        <v>1</v>
      </c>
      <c r="H490">
        <v>20</v>
      </c>
      <c r="J490">
        <f t="shared" si="35"/>
        <v>3.6771733507511694E-55</v>
      </c>
      <c r="K490">
        <f t="shared" si="36"/>
        <v>2.4991371148070041E-62</v>
      </c>
      <c r="L490">
        <f t="shared" si="37"/>
        <v>2.8975040049976064E-20</v>
      </c>
      <c r="M490">
        <f t="shared" si="38"/>
        <v>7.2259203363072746E-17</v>
      </c>
    </row>
    <row r="491" spans="1:13" x14ac:dyDescent="0.3">
      <c r="A491">
        <v>188</v>
      </c>
      <c r="C491">
        <v>3</v>
      </c>
      <c r="D491">
        <v>5</v>
      </c>
      <c r="F491">
        <v>5</v>
      </c>
      <c r="H491">
        <v>13</v>
      </c>
      <c r="J491">
        <f t="shared" si="35"/>
        <v>1.2132116572723323E-56</v>
      </c>
      <c r="K491">
        <f t="shared" si="36"/>
        <v>2.8965547567884448E-64</v>
      </c>
      <c r="L491">
        <f t="shared" si="37"/>
        <v>5.2785793218015855E-21</v>
      </c>
      <c r="M491">
        <f t="shared" si="38"/>
        <v>1.3081104599638941E-17</v>
      </c>
    </row>
    <row r="492" spans="1:13" x14ac:dyDescent="0.3">
      <c r="A492">
        <v>189</v>
      </c>
      <c r="C492">
        <v>2</v>
      </c>
      <c r="D492">
        <v>6</v>
      </c>
      <c r="F492">
        <v>6</v>
      </c>
      <c r="H492">
        <v>14</v>
      </c>
      <c r="J492">
        <f t="shared" si="35"/>
        <v>3.832740874818026E-58</v>
      </c>
      <c r="K492">
        <f t="shared" si="36"/>
        <v>3.1435486147120933E-66</v>
      </c>
      <c r="L492">
        <f t="shared" si="37"/>
        <v>9.3529007058840175E-22</v>
      </c>
      <c r="M492">
        <f t="shared" si="38"/>
        <v>2.291072461295124E-18</v>
      </c>
    </row>
    <row r="493" spans="1:13" x14ac:dyDescent="0.3">
      <c r="A493">
        <v>190</v>
      </c>
      <c r="C493">
        <v>2</v>
      </c>
      <c r="D493">
        <v>1</v>
      </c>
      <c r="F493">
        <v>4</v>
      </c>
      <c r="H493">
        <v>18</v>
      </c>
      <c r="J493">
        <f t="shared" si="35"/>
        <v>1.1593985560177061E-59</v>
      </c>
      <c r="K493">
        <f t="shared" si="36"/>
        <v>3.1945184363296069E-68</v>
      </c>
      <c r="L493">
        <f t="shared" si="37"/>
        <v>1.6118026286371198E-22</v>
      </c>
      <c r="M493">
        <f t="shared" si="38"/>
        <v>3.8821864504291141E-19</v>
      </c>
    </row>
    <row r="494" spans="1:13" x14ac:dyDescent="0.3">
      <c r="A494">
        <v>191</v>
      </c>
      <c r="C494">
        <v>2</v>
      </c>
      <c r="D494">
        <v>6</v>
      </c>
      <c r="F494">
        <v>7</v>
      </c>
      <c r="H494">
        <v>21</v>
      </c>
      <c r="J494">
        <f t="shared" si="35"/>
        <v>3.358199286867494E-61</v>
      </c>
      <c r="K494">
        <f t="shared" si="36"/>
        <v>3.0397467048205445E-70</v>
      </c>
      <c r="L494">
        <f t="shared" si="37"/>
        <v>2.7015540450163579E-23</v>
      </c>
      <c r="M494">
        <f t="shared" si="38"/>
        <v>6.3643947888496025E-20</v>
      </c>
    </row>
    <row r="495" spans="1:13" x14ac:dyDescent="0.3">
      <c r="A495">
        <v>192</v>
      </c>
      <c r="C495">
        <v>1</v>
      </c>
      <c r="D495">
        <v>6</v>
      </c>
      <c r="F495">
        <v>5</v>
      </c>
      <c r="H495">
        <v>16</v>
      </c>
      <c r="J495">
        <f t="shared" si="35"/>
        <v>9.3138789259690298E-63</v>
      </c>
      <c r="K495">
        <f t="shared" si="36"/>
        <v>2.7084210058640584E-72</v>
      </c>
      <c r="L495">
        <f t="shared" si="37"/>
        <v>4.4040447664697163E-24</v>
      </c>
      <c r="M495">
        <f t="shared" si="38"/>
        <v>1.0094411180204961E-20</v>
      </c>
    </row>
    <row r="496" spans="1:13" x14ac:dyDescent="0.3">
      <c r="A496">
        <v>193</v>
      </c>
      <c r="C496">
        <v>0</v>
      </c>
      <c r="D496">
        <v>2</v>
      </c>
      <c r="F496">
        <v>6</v>
      </c>
      <c r="H496">
        <v>17</v>
      </c>
      <c r="J496">
        <f t="shared" si="35"/>
        <v>2.473461325688924E-64</v>
      </c>
      <c r="K496">
        <f t="shared" si="36"/>
        <v>2.2596528834251618E-74</v>
      </c>
      <c r="L496">
        <f t="shared" si="37"/>
        <v>6.9827429341692144E-25</v>
      </c>
      <c r="M496">
        <f t="shared" si="38"/>
        <v>1.548987910837783E-21</v>
      </c>
    </row>
    <row r="497" spans="1:13" x14ac:dyDescent="0.3">
      <c r="A497">
        <v>194</v>
      </c>
      <c r="C497">
        <v>1</v>
      </c>
      <c r="D497">
        <v>2</v>
      </c>
      <c r="F497">
        <v>2</v>
      </c>
      <c r="H497">
        <v>14</v>
      </c>
      <c r="J497">
        <f t="shared" si="35"/>
        <v>6.2897020584295761E-66</v>
      </c>
      <c r="K497">
        <f t="shared" si="36"/>
        <v>1.7652818926002388E-76</v>
      </c>
      <c r="L497">
        <f t="shared" si="37"/>
        <v>1.0768039688123337E-25</v>
      </c>
      <c r="M497">
        <f t="shared" si="38"/>
        <v>2.2996313635562407E-22</v>
      </c>
    </row>
    <row r="498" spans="1:13" x14ac:dyDescent="0.3">
      <c r="A498">
        <v>195</v>
      </c>
      <c r="C498">
        <v>3</v>
      </c>
      <c r="D498">
        <v>1</v>
      </c>
      <c r="F498">
        <v>4</v>
      </c>
      <c r="H498">
        <v>20</v>
      </c>
      <c r="J498">
        <f t="shared" si="35"/>
        <v>1.5314592167236904E-67</v>
      </c>
      <c r="K498">
        <f t="shared" si="36"/>
        <v>1.2913179333916492E-78</v>
      </c>
      <c r="L498">
        <f t="shared" si="37"/>
        <v>1.6150408273053681E-26</v>
      </c>
      <c r="M498">
        <f t="shared" si="38"/>
        <v>3.3030228310475766E-23</v>
      </c>
    </row>
    <row r="499" spans="1:13" x14ac:dyDescent="0.3">
      <c r="A499">
        <v>196</v>
      </c>
      <c r="C499">
        <v>0</v>
      </c>
      <c r="D499">
        <v>4</v>
      </c>
      <c r="F499">
        <v>8</v>
      </c>
      <c r="H499">
        <v>20</v>
      </c>
      <c r="J499">
        <f t="shared" si="35"/>
        <v>3.5705178730142961E-69</v>
      </c>
      <c r="K499">
        <f t="shared" si="36"/>
        <v>8.8450252693253482E-81</v>
      </c>
      <c r="L499">
        <f t="shared" si="37"/>
        <v>2.3559530303687555E-27</v>
      </c>
      <c r="M499">
        <f t="shared" si="38"/>
        <v>4.5899513853345238E-24</v>
      </c>
    </row>
    <row r="500" spans="1:13" x14ac:dyDescent="0.3">
      <c r="A500">
        <v>197</v>
      </c>
      <c r="C500">
        <v>2</v>
      </c>
      <c r="D500">
        <v>7</v>
      </c>
      <c r="F500">
        <v>6</v>
      </c>
      <c r="H500">
        <v>11</v>
      </c>
      <c r="J500">
        <f t="shared" si="35"/>
        <v>7.9709007214066309E-71</v>
      </c>
      <c r="K500">
        <f t="shared" si="36"/>
        <v>5.6729865406084223E-83</v>
      </c>
      <c r="L500">
        <f t="shared" si="37"/>
        <v>3.3426123588115359E-28</v>
      </c>
      <c r="M500">
        <f t="shared" si="38"/>
        <v>6.170889268527273E-25</v>
      </c>
    </row>
    <row r="501" spans="1:13" x14ac:dyDescent="0.3">
      <c r="A501">
        <v>198</v>
      </c>
      <c r="C501">
        <v>1</v>
      </c>
      <c r="D501">
        <v>6</v>
      </c>
      <c r="F501">
        <v>10</v>
      </c>
      <c r="H501">
        <v>18</v>
      </c>
      <c r="J501">
        <f t="shared" si="35"/>
        <v>1.703860369516635E-72</v>
      </c>
      <c r="K501">
        <f t="shared" si="36"/>
        <v>3.4069927391087071E-85</v>
      </c>
      <c r="L501">
        <f t="shared" si="37"/>
        <v>4.6125561469318757E-29</v>
      </c>
      <c r="M501">
        <f t="shared" si="38"/>
        <v>8.0265807421897893E-26</v>
      </c>
    </row>
    <row r="502" spans="1:13" x14ac:dyDescent="0.3">
      <c r="A502">
        <v>199</v>
      </c>
      <c r="C502">
        <v>2</v>
      </c>
      <c r="D502">
        <v>7</v>
      </c>
      <c r="F502">
        <v>4</v>
      </c>
      <c r="H502">
        <v>13</v>
      </c>
      <c r="J502">
        <f t="shared" si="35"/>
        <v>3.48747430499468E-74</v>
      </c>
      <c r="K502">
        <f t="shared" si="36"/>
        <v>1.9159203153480538E-87</v>
      </c>
      <c r="L502">
        <f t="shared" si="37"/>
        <v>6.1906119429026418E-30</v>
      </c>
      <c r="M502">
        <f t="shared" si="38"/>
        <v>1.0100818368059656E-26</v>
      </c>
    </row>
    <row r="503" spans="1:13" x14ac:dyDescent="0.3">
      <c r="A503">
        <v>200</v>
      </c>
      <c r="C503">
        <v>4</v>
      </c>
      <c r="D503">
        <v>3</v>
      </c>
      <c r="F503">
        <v>5</v>
      </c>
      <c r="H503">
        <v>14</v>
      </c>
      <c r="J503">
        <f t="shared" si="35"/>
        <v>6.834998827950721E-76</v>
      </c>
      <c r="K503">
        <f t="shared" si="36"/>
        <v>1.0088589625171252E-89</v>
      </c>
      <c r="L503">
        <f t="shared" si="37"/>
        <v>8.0809377471367455E-31</v>
      </c>
      <c r="M503">
        <f t="shared" si="38"/>
        <v>1.2297751196773519E-27</v>
      </c>
    </row>
    <row r="504" spans="1:13" x14ac:dyDescent="0.3">
      <c r="A504">
        <v>201</v>
      </c>
      <c r="C504">
        <v>4</v>
      </c>
      <c r="D504">
        <v>6</v>
      </c>
      <c r="F504">
        <v>4</v>
      </c>
      <c r="H504">
        <v>17</v>
      </c>
      <c r="J504">
        <f t="shared" si="35"/>
        <v>1.2826739818798949E-77</v>
      </c>
      <c r="K504">
        <f t="shared" si="36"/>
        <v>4.9742802563401001E-92</v>
      </c>
      <c r="L504">
        <f t="shared" si="37"/>
        <v>1.0259500226799115E-31</v>
      </c>
      <c r="M504">
        <f t="shared" si="38"/>
        <v>1.4485650430191267E-28</v>
      </c>
    </row>
    <row r="505" spans="1:13" x14ac:dyDescent="0.3">
      <c r="A505">
        <v>202</v>
      </c>
      <c r="C505">
        <v>0</v>
      </c>
      <c r="D505">
        <v>0</v>
      </c>
      <c r="F505">
        <v>0</v>
      </c>
      <c r="H505">
        <v>0</v>
      </c>
      <c r="J505">
        <f t="shared" si="35"/>
        <v>2.3048599399281963E-79</v>
      </c>
      <c r="K505">
        <f t="shared" si="36"/>
        <v>2.2965548562328016E-94</v>
      </c>
      <c r="L505">
        <f t="shared" si="37"/>
        <v>1.2668550124518036E-32</v>
      </c>
      <c r="M505">
        <f t="shared" si="38"/>
        <v>1.6507961843077725E-29</v>
      </c>
    </row>
    <row r="506" spans="1:13" x14ac:dyDescent="0.3">
      <c r="A506">
        <v>203</v>
      </c>
      <c r="C506">
        <v>4</v>
      </c>
      <c r="D506">
        <v>6</v>
      </c>
      <c r="F506">
        <v>6</v>
      </c>
      <c r="H506">
        <v>12</v>
      </c>
      <c r="J506">
        <f t="shared" si="35"/>
        <v>3.9657305864934212E-81</v>
      </c>
      <c r="K506">
        <f t="shared" si="36"/>
        <v>9.9281922100787726E-97</v>
      </c>
      <c r="L506">
        <f t="shared" si="37"/>
        <v>1.5214717296453827E-33</v>
      </c>
      <c r="M506">
        <f t="shared" si="38"/>
        <v>1.820086673544929E-30</v>
      </c>
    </row>
    <row r="507" spans="1:13" x14ac:dyDescent="0.3">
      <c r="A507">
        <v>204</v>
      </c>
      <c r="C507">
        <v>1</v>
      </c>
      <c r="D507">
        <v>0</v>
      </c>
      <c r="F507">
        <v>11</v>
      </c>
      <c r="H507">
        <v>11</v>
      </c>
      <c r="J507">
        <f t="shared" si="35"/>
        <v>6.533596159226182E-83</v>
      </c>
      <c r="K507">
        <f t="shared" si="36"/>
        <v>4.0189287710814691E-99</v>
      </c>
      <c r="L507">
        <f t="shared" si="37"/>
        <v>1.7772033558776197E-34</v>
      </c>
      <c r="M507">
        <f t="shared" si="38"/>
        <v>1.9414841121113518E-31</v>
      </c>
    </row>
    <row r="508" spans="1:13" x14ac:dyDescent="0.3">
      <c r="A508">
        <v>205</v>
      </c>
      <c r="C508">
        <v>1</v>
      </c>
      <c r="D508">
        <v>1</v>
      </c>
      <c r="F508">
        <v>8</v>
      </c>
      <c r="H508">
        <v>27</v>
      </c>
      <c r="J508">
        <f t="shared" si="35"/>
        <v>1.0306988245801561E-84</v>
      </c>
      <c r="K508">
        <f t="shared" si="36"/>
        <v>1.5233413165070286E-101</v>
      </c>
      <c r="L508">
        <f t="shared" si="37"/>
        <v>2.0190479195874224E-35</v>
      </c>
      <c r="M508">
        <f t="shared" si="38"/>
        <v>2.0036357388875967E-32</v>
      </c>
    </row>
    <row r="509" spans="1:13" x14ac:dyDescent="0.3">
      <c r="A509">
        <v>206</v>
      </c>
      <c r="C509">
        <v>154</v>
      </c>
      <c r="D509">
        <v>154</v>
      </c>
      <c r="F509">
        <v>158</v>
      </c>
      <c r="H509">
        <v>161</v>
      </c>
      <c r="J509">
        <f t="shared" si="35"/>
        <v>1.5569034728125052E-86</v>
      </c>
      <c r="K509">
        <f t="shared" si="36"/>
        <v>5.4066830746111399E-104</v>
      </c>
      <c r="L509">
        <f t="shared" si="37"/>
        <v>2.2309631288635281E-36</v>
      </c>
      <c r="M509">
        <f t="shared" si="38"/>
        <v>2.0005382338268911E-33</v>
      </c>
    </row>
    <row r="510" spans="1:13" x14ac:dyDescent="0.3">
      <c r="A510">
        <v>207</v>
      </c>
      <c r="C510">
        <v>3</v>
      </c>
      <c r="D510">
        <v>4</v>
      </c>
      <c r="F510">
        <v>5</v>
      </c>
      <c r="H510">
        <v>16</v>
      </c>
      <c r="J510">
        <f t="shared" si="35"/>
        <v>2.251863217460174E-88</v>
      </c>
      <c r="K510">
        <f t="shared" si="36"/>
        <v>1.7968481820971758E-106</v>
      </c>
      <c r="L510">
        <f t="shared" si="37"/>
        <v>2.3975872663830358E-37</v>
      </c>
      <c r="M510">
        <f t="shared" si="38"/>
        <v>1.9324937583015646E-34</v>
      </c>
    </row>
    <row r="511" spans="1:13" x14ac:dyDescent="0.3">
      <c r="A511">
        <v>208</v>
      </c>
      <c r="C511">
        <v>3</v>
      </c>
      <c r="D511">
        <v>4</v>
      </c>
      <c r="F511">
        <v>8</v>
      </c>
      <c r="H511">
        <v>16</v>
      </c>
      <c r="J511">
        <f t="shared" si="35"/>
        <v>3.1186938217259543E-90</v>
      </c>
      <c r="K511">
        <f t="shared" si="36"/>
        <v>5.591632695875897E-109</v>
      </c>
      <c r="L511">
        <f t="shared" si="37"/>
        <v>2.5060672348979816E-38</v>
      </c>
      <c r="M511">
        <f t="shared" si="38"/>
        <v>1.8060613612149274E-35</v>
      </c>
    </row>
    <row r="512" spans="1:13" x14ac:dyDescent="0.3">
      <c r="A512">
        <v>209</v>
      </c>
      <c r="C512">
        <v>3</v>
      </c>
      <c r="D512">
        <v>4</v>
      </c>
      <c r="F512">
        <v>3</v>
      </c>
      <c r="H512">
        <v>12</v>
      </c>
      <c r="J512">
        <f t="shared" si="35"/>
        <v>4.1357462616892326E-92</v>
      </c>
      <c r="K512">
        <f t="shared" si="36"/>
        <v>1.629343552384617E-111</v>
      </c>
      <c r="L512">
        <f t="shared" si="37"/>
        <v>2.5476940796374462E-39</v>
      </c>
      <c r="M512">
        <f t="shared" si="38"/>
        <v>1.6330145739512876E-36</v>
      </c>
    </row>
    <row r="513" spans="1:13" x14ac:dyDescent="0.3">
      <c r="A513">
        <v>210</v>
      </c>
      <c r="C513">
        <v>1</v>
      </c>
      <c r="D513">
        <v>8</v>
      </c>
      <c r="F513">
        <v>5</v>
      </c>
      <c r="H513">
        <v>17</v>
      </c>
      <c r="J513">
        <f t="shared" si="35"/>
        <v>5.2515250920734798E-94</v>
      </c>
      <c r="K513">
        <f t="shared" si="36"/>
        <v>4.4456316603724113E-114</v>
      </c>
      <c r="L513">
        <f t="shared" si="37"/>
        <v>2.5190576210202717E-40</v>
      </c>
      <c r="M513">
        <f t="shared" si="38"/>
        <v>1.4285346451719092E-37</v>
      </c>
    </row>
    <row r="514" spans="1:13" x14ac:dyDescent="0.3">
      <c r="A514">
        <v>211</v>
      </c>
      <c r="C514">
        <v>1</v>
      </c>
      <c r="D514">
        <v>6</v>
      </c>
      <c r="F514">
        <v>1</v>
      </c>
      <c r="H514">
        <v>9</v>
      </c>
      <c r="J514">
        <f t="shared" si="35"/>
        <v>6.3850957912217703E-96</v>
      </c>
      <c r="K514">
        <f t="shared" si="36"/>
        <v>1.1357979137982872E-116</v>
      </c>
      <c r="L514">
        <f t="shared" si="37"/>
        <v>2.4225078324757306E-41</v>
      </c>
      <c r="M514">
        <f t="shared" si="38"/>
        <v>1.2090232480671863E-38</v>
      </c>
    </row>
    <row r="515" spans="1:13" x14ac:dyDescent="0.3">
      <c r="A515">
        <v>212</v>
      </c>
      <c r="C515">
        <v>2</v>
      </c>
      <c r="D515">
        <v>2</v>
      </c>
      <c r="F515">
        <v>3</v>
      </c>
      <c r="H515">
        <v>16</v>
      </c>
      <c r="J515">
        <f t="shared" si="35"/>
        <v>7.4336105133977958E-98</v>
      </c>
      <c r="K515">
        <f t="shared" si="36"/>
        <v>2.7171613990739128E-119</v>
      </c>
      <c r="L515">
        <f t="shared" si="37"/>
        <v>2.2658363643199912E-42</v>
      </c>
      <c r="M515">
        <f t="shared" si="38"/>
        <v>9.8996920219571729E-40</v>
      </c>
    </row>
    <row r="516" spans="1:13" x14ac:dyDescent="0.3">
      <c r="A516">
        <v>213</v>
      </c>
      <c r="C516">
        <v>2</v>
      </c>
      <c r="D516">
        <v>3</v>
      </c>
      <c r="F516">
        <v>0</v>
      </c>
      <c r="H516">
        <v>4</v>
      </c>
      <c r="J516">
        <f t="shared" si="35"/>
        <v>8.2867187791621833E-100</v>
      </c>
      <c r="K516">
        <f t="shared" si="36"/>
        <v>6.086625559919844E-122</v>
      </c>
      <c r="L516">
        <f t="shared" si="37"/>
        <v>2.0612380910129369E-43</v>
      </c>
      <c r="M516">
        <f t="shared" si="38"/>
        <v>7.842452079272745E-41</v>
      </c>
    </row>
    <row r="517" spans="1:13" x14ac:dyDescent="0.3">
      <c r="A517">
        <v>214</v>
      </c>
      <c r="C517">
        <v>3</v>
      </c>
      <c r="D517">
        <v>2</v>
      </c>
      <c r="F517">
        <v>4</v>
      </c>
      <c r="H517">
        <v>2</v>
      </c>
      <c r="J517">
        <f t="shared" si="35"/>
        <v>8.8453660926774101E-102</v>
      </c>
      <c r="K517">
        <f t="shared" si="36"/>
        <v>1.276687229594203E-124</v>
      </c>
      <c r="L517">
        <f t="shared" si="37"/>
        <v>1.8237446919072792E-44</v>
      </c>
      <c r="M517">
        <f t="shared" si="38"/>
        <v>6.010702332369095E-42</v>
      </c>
    </row>
    <row r="518" spans="1:13" x14ac:dyDescent="0.3">
      <c r="A518">
        <v>215</v>
      </c>
      <c r="C518">
        <v>0</v>
      </c>
      <c r="D518">
        <v>2</v>
      </c>
      <c r="F518">
        <v>2</v>
      </c>
      <c r="H518">
        <v>2</v>
      </c>
      <c r="J518">
        <f t="shared" si="35"/>
        <v>9.0406454319792327E-104</v>
      </c>
      <c r="K518">
        <f t="shared" si="36"/>
        <v>2.5074900750781339E-127</v>
      </c>
      <c r="L518">
        <f t="shared" si="37"/>
        <v>1.5694091728844499E-45</v>
      </c>
      <c r="M518">
        <f t="shared" si="38"/>
        <v>4.4569906795946724E-43</v>
      </c>
    </row>
    <row r="519" spans="1:13" x14ac:dyDescent="0.3">
      <c r="A519">
        <v>216</v>
      </c>
      <c r="C519">
        <v>2</v>
      </c>
      <c r="D519">
        <v>2</v>
      </c>
      <c r="F519">
        <v>2</v>
      </c>
      <c r="H519">
        <v>5</v>
      </c>
      <c r="J519">
        <f t="shared" si="35"/>
        <v>8.8477628705422533E-106</v>
      </c>
      <c r="K519">
        <f t="shared" si="36"/>
        <v>4.6114840492679181E-130</v>
      </c>
      <c r="L519">
        <f t="shared" si="37"/>
        <v>1.3135439147490189E-46</v>
      </c>
      <c r="M519">
        <f t="shared" si="38"/>
        <v>3.1974325254687184E-44</v>
      </c>
    </row>
    <row r="520" spans="1:13" x14ac:dyDescent="0.3">
      <c r="A520">
        <v>217</v>
      </c>
      <c r="C520">
        <v>0</v>
      </c>
      <c r="D520">
        <v>0</v>
      </c>
      <c r="F520">
        <v>1</v>
      </c>
      <c r="H520">
        <v>9</v>
      </c>
      <c r="J520">
        <f t="shared" si="35"/>
        <v>8.2912101964312434E-108</v>
      </c>
      <c r="K520">
        <f t="shared" si="36"/>
        <v>7.941252014109551E-133</v>
      </c>
      <c r="L520">
        <f t="shared" si="37"/>
        <v>1.0692746513122854E-47</v>
      </c>
      <c r="M520">
        <f t="shared" si="38"/>
        <v>2.2192396781978683E-45</v>
      </c>
    </row>
    <row r="521" spans="1:13" x14ac:dyDescent="0.3">
      <c r="A521">
        <v>218</v>
      </c>
      <c r="C521">
        <v>1</v>
      </c>
      <c r="D521">
        <v>2</v>
      </c>
      <c r="F521">
        <v>3</v>
      </c>
      <c r="H521">
        <v>7</v>
      </c>
      <c r="J521">
        <f t="shared" si="35"/>
        <v>7.4396548786873253E-110</v>
      </c>
      <c r="K521">
        <f t="shared" si="36"/>
        <v>1.2805131001215522E-135</v>
      </c>
      <c r="L521">
        <f t="shared" si="37"/>
        <v>8.4658430029301645E-49</v>
      </c>
      <c r="M521">
        <f t="shared" si="38"/>
        <v>1.4902193093905842E-46</v>
      </c>
    </row>
    <row r="522" spans="1:13" x14ac:dyDescent="0.3">
      <c r="A522">
        <v>219</v>
      </c>
      <c r="C522">
        <v>0</v>
      </c>
      <c r="D522">
        <v>3</v>
      </c>
      <c r="F522">
        <v>2</v>
      </c>
      <c r="H522">
        <v>5</v>
      </c>
      <c r="J522">
        <f t="shared" si="35"/>
        <v>6.3920191349634244E-112</v>
      </c>
      <c r="K522">
        <f t="shared" si="36"/>
        <v>1.9334184240094594E-138</v>
      </c>
      <c r="L522">
        <f t="shared" si="37"/>
        <v>6.5190965579810494E-50</v>
      </c>
      <c r="M522">
        <f t="shared" si="38"/>
        <v>9.6814258123334565E-48</v>
      </c>
    </row>
    <row r="523" spans="1:13" x14ac:dyDescent="0.3">
      <c r="A523">
        <v>220</v>
      </c>
      <c r="C523">
        <v>0</v>
      </c>
      <c r="D523">
        <v>0</v>
      </c>
      <c r="F523">
        <v>1</v>
      </c>
      <c r="H523">
        <v>2</v>
      </c>
      <c r="J523">
        <f t="shared" si="35"/>
        <v>5.2586438262928609E-114</v>
      </c>
      <c r="K523">
        <f t="shared" si="36"/>
        <v>2.7334709284109472E-141</v>
      </c>
      <c r="L523">
        <f t="shared" si="37"/>
        <v>4.8824845916816255E-51</v>
      </c>
      <c r="M523">
        <f t="shared" si="38"/>
        <v>6.0851545786004843E-49</v>
      </c>
    </row>
    <row r="524" spans="1:13" x14ac:dyDescent="0.3">
      <c r="A524">
        <v>221</v>
      </c>
      <c r="C524">
        <v>1</v>
      </c>
      <c r="D524">
        <v>2</v>
      </c>
      <c r="F524">
        <v>2</v>
      </c>
      <c r="H524">
        <v>3</v>
      </c>
      <c r="J524">
        <f t="shared" si="35"/>
        <v>4.1424746540874499E-116</v>
      </c>
      <c r="K524">
        <f t="shared" si="36"/>
        <v>3.6186772122153981E-144</v>
      </c>
      <c r="L524">
        <f t="shared" si="37"/>
        <v>3.5565638799239721E-52</v>
      </c>
      <c r="M524">
        <f t="shared" si="38"/>
        <v>3.7003863100882829E-50</v>
      </c>
    </row>
    <row r="525" spans="1:13" x14ac:dyDescent="0.3">
      <c r="A525">
        <v>222</v>
      </c>
      <c r="C525">
        <v>1</v>
      </c>
      <c r="D525">
        <v>0</v>
      </c>
      <c r="F525">
        <v>3</v>
      </c>
      <c r="H525">
        <v>4</v>
      </c>
      <c r="J525">
        <f t="shared" si="35"/>
        <v>3.1246140138877706E-118</v>
      </c>
      <c r="K525">
        <f t="shared" si="36"/>
        <v>4.485718451546262E-147</v>
      </c>
      <c r="L525">
        <f t="shared" si="37"/>
        <v>2.5197451041473953E-53</v>
      </c>
      <c r="M525">
        <f t="shared" si="38"/>
        <v>2.1770363166554754E-51</v>
      </c>
    </row>
    <row r="526" spans="1:13" x14ac:dyDescent="0.3">
      <c r="A526">
        <v>223</v>
      </c>
      <c r="C526">
        <v>1</v>
      </c>
      <c r="D526">
        <v>0</v>
      </c>
      <c r="F526">
        <v>3</v>
      </c>
      <c r="H526">
        <v>5</v>
      </c>
      <c r="J526">
        <f t="shared" si="35"/>
        <v>2.2567492445309437E-120</v>
      </c>
      <c r="K526">
        <f t="shared" si="36"/>
        <v>5.2066808376174552E-150</v>
      </c>
      <c r="L526">
        <f t="shared" si="37"/>
        <v>1.7362764348977621E-54</v>
      </c>
      <c r="M526">
        <f t="shared" si="38"/>
        <v>1.2391601535209561E-52</v>
      </c>
    </row>
    <row r="527" spans="1:13" x14ac:dyDescent="0.3">
      <c r="A527">
        <v>224</v>
      </c>
      <c r="C527">
        <v>1</v>
      </c>
      <c r="D527">
        <v>0</v>
      </c>
      <c r="F527">
        <v>5</v>
      </c>
      <c r="H527">
        <v>4</v>
      </c>
      <c r="J527">
        <f t="shared" si="35"/>
        <v>1.5607043770278863E-122</v>
      </c>
      <c r="K527">
        <f t="shared" si="36"/>
        <v>5.6589607525185973E-153</v>
      </c>
      <c r="L527">
        <f t="shared" si="37"/>
        <v>1.1636366630896831E-55</v>
      </c>
      <c r="M527">
        <f t="shared" si="38"/>
        <v>6.8238954344708309E-54</v>
      </c>
    </row>
    <row r="528" spans="1:13" x14ac:dyDescent="0.3">
      <c r="A528">
        <v>225</v>
      </c>
      <c r="C528">
        <v>1</v>
      </c>
      <c r="D528">
        <v>0</v>
      </c>
      <c r="F528">
        <v>1</v>
      </c>
      <c r="H528">
        <v>1</v>
      </c>
      <c r="J528">
        <f t="shared" ref="J528:J591" si="39">$J$11*EXP(-((A528-$J$12)^2)/(2*$J$13^2)) + $J$8*EXP(-((A528-$J$9)^2)/(2*$J$10^2))</f>
        <v>1.033495057637433E-124</v>
      </c>
      <c r="K528">
        <f t="shared" ref="K528:K591" si="40">$K$11*EXP(-((A528-$K$12)^2)/(2*$K$13^2)) + $K$8*EXP(-((A528-$K$9)^2)/(2*$K$10^2))</f>
        <v>5.7591605626047105E-156</v>
      </c>
      <c r="L528">
        <f t="shared" ref="L528:L591" si="41">$L$11*EXP(-((A528-$L$12)^2)/(2*$L$13^2)) + $L$8*EXP(-((A528-$L$9)^2)/(2*$L$10^2))</f>
        <v>7.584940633210499E-57</v>
      </c>
      <c r="M528">
        <f t="shared" ref="M528:M591" si="42">$M$11*EXP(-((A528-$M$12)^2)/(2*$M$13^2)) + $M$8*EXP(-((A528-$M$9)^2)/(2*$M$10^2))</f>
        <v>3.6356364130543124E-55</v>
      </c>
    </row>
    <row r="529" spans="1:13" x14ac:dyDescent="0.3">
      <c r="A529">
        <v>226</v>
      </c>
      <c r="C529">
        <v>0</v>
      </c>
      <c r="D529">
        <v>5</v>
      </c>
      <c r="F529">
        <v>4</v>
      </c>
      <c r="H529">
        <v>3</v>
      </c>
      <c r="J529">
        <f t="shared" si="39"/>
        <v>6.5530966443826759E-127</v>
      </c>
      <c r="K529">
        <f t="shared" si="40"/>
        <v>5.4881815686205016E-159</v>
      </c>
      <c r="L529">
        <f t="shared" si="41"/>
        <v>4.808650798812945E-58</v>
      </c>
      <c r="M529">
        <f t="shared" si="42"/>
        <v>1.8740090474783445E-56</v>
      </c>
    </row>
    <row r="530" spans="1:13" x14ac:dyDescent="0.3">
      <c r="A530">
        <v>227</v>
      </c>
      <c r="C530">
        <v>0</v>
      </c>
      <c r="D530">
        <v>1</v>
      </c>
      <c r="F530">
        <v>3</v>
      </c>
      <c r="H530">
        <v>6</v>
      </c>
      <c r="J530">
        <f t="shared" si="39"/>
        <v>3.978644675003302E-129</v>
      </c>
      <c r="K530">
        <f t="shared" si="40"/>
        <v>4.8971627218546222E-162</v>
      </c>
      <c r="L530">
        <f t="shared" si="41"/>
        <v>2.9650400129341721E-59</v>
      </c>
      <c r="M530">
        <f t="shared" si="42"/>
        <v>9.3455761308763677E-58</v>
      </c>
    </row>
    <row r="531" spans="1:13" x14ac:dyDescent="0.3">
      <c r="A531">
        <v>228</v>
      </c>
      <c r="C531">
        <v>0</v>
      </c>
      <c r="D531">
        <v>0</v>
      </c>
      <c r="F531">
        <v>3</v>
      </c>
      <c r="H531">
        <v>4</v>
      </c>
      <c r="J531">
        <f t="shared" si="39"/>
        <v>2.3129921026845421E-131</v>
      </c>
      <c r="K531">
        <f t="shared" si="40"/>
        <v>4.091733864520685E-165</v>
      </c>
      <c r="L531">
        <f t="shared" si="41"/>
        <v>1.7781735314167151E-60</v>
      </c>
      <c r="M531">
        <f t="shared" si="42"/>
        <v>4.5090352836433965E-59</v>
      </c>
    </row>
    <row r="532" spans="1:13" x14ac:dyDescent="0.3">
      <c r="A532">
        <v>229</v>
      </c>
      <c r="C532">
        <v>2</v>
      </c>
      <c r="D532">
        <v>3</v>
      </c>
      <c r="F532">
        <v>3</v>
      </c>
      <c r="H532">
        <v>5</v>
      </c>
      <c r="J532">
        <f t="shared" si="39"/>
        <v>1.2875483840474002E-133</v>
      </c>
      <c r="K532">
        <f t="shared" si="40"/>
        <v>3.2012309102946587E-168</v>
      </c>
      <c r="L532">
        <f t="shared" si="41"/>
        <v>1.0371796536506589E-61</v>
      </c>
      <c r="M532">
        <f t="shared" si="42"/>
        <v>2.104768547999011E-60</v>
      </c>
    </row>
    <row r="533" spans="1:13" x14ac:dyDescent="0.3">
      <c r="A533">
        <v>230</v>
      </c>
      <c r="C533">
        <v>0</v>
      </c>
      <c r="D533">
        <v>1</v>
      </c>
      <c r="F533">
        <v>2</v>
      </c>
      <c r="H533">
        <v>4</v>
      </c>
      <c r="J533">
        <f t="shared" si="39"/>
        <v>6.862832186245373E-136</v>
      </c>
      <c r="K533">
        <f t="shared" si="40"/>
        <v>2.3451650027051897E-171</v>
      </c>
      <c r="L533">
        <f t="shared" si="41"/>
        <v>5.8839652649856254E-63</v>
      </c>
      <c r="M533">
        <f t="shared" si="42"/>
        <v>9.5053522288916661E-62</v>
      </c>
    </row>
    <row r="534" spans="1:13" x14ac:dyDescent="0.3">
      <c r="A534">
        <v>231</v>
      </c>
      <c r="C534">
        <v>0</v>
      </c>
      <c r="D534">
        <v>1</v>
      </c>
      <c r="F534">
        <v>2</v>
      </c>
      <c r="H534">
        <v>2</v>
      </c>
      <c r="J534">
        <f t="shared" si="39"/>
        <v>3.502624763568735E-138</v>
      </c>
      <c r="K534">
        <f t="shared" si="40"/>
        <v>1.6087056494150018E-174</v>
      </c>
      <c r="L534">
        <f t="shared" si="41"/>
        <v>3.2465528444496389E-64</v>
      </c>
      <c r="M534">
        <f t="shared" si="42"/>
        <v>4.153127284856134E-63</v>
      </c>
    </row>
    <row r="535" spans="1:13" x14ac:dyDescent="0.3">
      <c r="A535">
        <v>232</v>
      </c>
      <c r="C535">
        <v>0</v>
      </c>
      <c r="D535">
        <v>1</v>
      </c>
      <c r="F535">
        <v>4</v>
      </c>
      <c r="H535">
        <v>3</v>
      </c>
      <c r="J535">
        <f t="shared" si="39"/>
        <v>1.7117260550071806E-140</v>
      </c>
      <c r="K535">
        <f t="shared" si="40"/>
        <v>1.0333002846882214E-177</v>
      </c>
      <c r="L535">
        <f t="shared" si="41"/>
        <v>1.7422525817579049E-65</v>
      </c>
      <c r="M535">
        <f t="shared" si="42"/>
        <v>1.7555994094136452E-64</v>
      </c>
    </row>
    <row r="536" spans="1:13" x14ac:dyDescent="0.3">
      <c r="A536">
        <v>233</v>
      </c>
      <c r="C536">
        <v>0</v>
      </c>
      <c r="D536">
        <v>0</v>
      </c>
      <c r="F536">
        <v>3</v>
      </c>
      <c r="H536">
        <v>3</v>
      </c>
      <c r="J536">
        <f t="shared" si="39"/>
        <v>8.0098673145337318E-143</v>
      </c>
      <c r="K536">
        <f t="shared" si="40"/>
        <v>6.2147446728183002E-181</v>
      </c>
      <c r="L536">
        <f t="shared" si="41"/>
        <v>9.0936036557012306E-67</v>
      </c>
      <c r="M536">
        <f t="shared" si="42"/>
        <v>7.1799061614766951E-66</v>
      </c>
    </row>
    <row r="537" spans="1:13" x14ac:dyDescent="0.3">
      <c r="A537">
        <v>234</v>
      </c>
      <c r="C537">
        <v>0</v>
      </c>
      <c r="D537">
        <v>0</v>
      </c>
      <c r="F537">
        <v>0</v>
      </c>
      <c r="H537">
        <v>2</v>
      </c>
      <c r="J537">
        <f t="shared" si="39"/>
        <v>3.5889449404160362E-145</v>
      </c>
      <c r="K537">
        <f t="shared" si="40"/>
        <v>3.4999900690541002E-184</v>
      </c>
      <c r="L537">
        <f t="shared" si="41"/>
        <v>4.6163336548351821E-68</v>
      </c>
      <c r="M537">
        <f t="shared" si="42"/>
        <v>2.8408955597958881E-67</v>
      </c>
    </row>
    <row r="538" spans="1:13" x14ac:dyDescent="0.3">
      <c r="A538">
        <v>235</v>
      </c>
      <c r="C538">
        <v>0</v>
      </c>
      <c r="D538">
        <v>2</v>
      </c>
      <c r="F538">
        <v>1</v>
      </c>
      <c r="H538">
        <v>3</v>
      </c>
      <c r="J538">
        <f t="shared" si="39"/>
        <v>1.5397800290473608E-147</v>
      </c>
      <c r="K538">
        <f t="shared" si="40"/>
        <v>1.8456830039955405E-187</v>
      </c>
      <c r="L538">
        <f t="shared" si="41"/>
        <v>2.2792639650411738E-69</v>
      </c>
      <c r="M538">
        <f t="shared" si="42"/>
        <v>1.0875141724780847E-68</v>
      </c>
    </row>
    <row r="539" spans="1:13" x14ac:dyDescent="0.3">
      <c r="A539">
        <v>236</v>
      </c>
      <c r="C539">
        <v>0</v>
      </c>
      <c r="D539">
        <v>0</v>
      </c>
      <c r="F539">
        <v>1</v>
      </c>
      <c r="H539">
        <v>4</v>
      </c>
      <c r="J539">
        <f t="shared" si="39"/>
        <v>6.3255891736380617E-150</v>
      </c>
      <c r="K539">
        <f t="shared" si="40"/>
        <v>9.1136887730924289E-191</v>
      </c>
      <c r="L539">
        <f t="shared" si="41"/>
        <v>1.0945316450790186E-70</v>
      </c>
      <c r="M539">
        <f t="shared" si="42"/>
        <v>4.0277057999703584E-70</v>
      </c>
    </row>
    <row r="540" spans="1:13" x14ac:dyDescent="0.3">
      <c r="A540">
        <v>237</v>
      </c>
      <c r="C540">
        <v>1</v>
      </c>
      <c r="D540">
        <v>0</v>
      </c>
      <c r="F540">
        <v>3</v>
      </c>
      <c r="H540">
        <v>3</v>
      </c>
      <c r="J540">
        <f t="shared" si="39"/>
        <v>2.4882481827255678E-152</v>
      </c>
      <c r="K540">
        <f t="shared" si="40"/>
        <v>4.2138401206964965E-194</v>
      </c>
      <c r="L540">
        <f t="shared" si="41"/>
        <v>5.1120875713779484E-72</v>
      </c>
      <c r="M540">
        <f t="shared" si="42"/>
        <v>1.4431906715976968E-71</v>
      </c>
    </row>
    <row r="541" spans="1:13" x14ac:dyDescent="0.3">
      <c r="A541">
        <v>238</v>
      </c>
      <c r="C541">
        <v>0</v>
      </c>
      <c r="D541">
        <v>1</v>
      </c>
      <c r="F541">
        <v>1</v>
      </c>
      <c r="H541">
        <v>3</v>
      </c>
      <c r="J541">
        <f t="shared" si="39"/>
        <v>9.3720980120988753E-155</v>
      </c>
      <c r="K541">
        <f t="shared" si="40"/>
        <v>1.8243522374197097E-197</v>
      </c>
      <c r="L541">
        <f t="shared" si="41"/>
        <v>2.3222261518263174E-73</v>
      </c>
      <c r="M541">
        <f t="shared" si="42"/>
        <v>5.0030269613374754E-73</v>
      </c>
    </row>
    <row r="542" spans="1:13" x14ac:dyDescent="0.3">
      <c r="A542">
        <v>239</v>
      </c>
      <c r="C542">
        <v>1</v>
      </c>
      <c r="D542">
        <v>1</v>
      </c>
      <c r="F542">
        <v>2</v>
      </c>
      <c r="H542">
        <v>4</v>
      </c>
      <c r="J542">
        <f t="shared" si="39"/>
        <v>3.3801063197560192E-157</v>
      </c>
      <c r="K542">
        <f t="shared" si="40"/>
        <v>7.3958162598010832E-201</v>
      </c>
      <c r="L542">
        <f t="shared" si="41"/>
        <v>1.0259991541743151E-74</v>
      </c>
      <c r="M542">
        <f t="shared" si="42"/>
        <v>1.677973629028749E-74</v>
      </c>
    </row>
    <row r="543" spans="1:13" x14ac:dyDescent="0.3">
      <c r="A543">
        <v>240</v>
      </c>
      <c r="C543">
        <v>0</v>
      </c>
      <c r="D543">
        <v>1</v>
      </c>
      <c r="F543">
        <v>0</v>
      </c>
      <c r="H543">
        <v>2</v>
      </c>
      <c r="J543">
        <f t="shared" si="39"/>
        <v>1.1672780352196391E-159</v>
      </c>
      <c r="K543">
        <f t="shared" si="40"/>
        <v>2.8074388932272029E-204</v>
      </c>
      <c r="L543">
        <f t="shared" si="41"/>
        <v>4.4088544161073138E-76</v>
      </c>
      <c r="M543">
        <f t="shared" si="42"/>
        <v>5.4447830115725873E-76</v>
      </c>
    </row>
    <row r="544" spans="1:13" x14ac:dyDescent="0.3">
      <c r="A544">
        <v>241</v>
      </c>
      <c r="C544">
        <v>1</v>
      </c>
      <c r="D544">
        <v>1</v>
      </c>
      <c r="F544">
        <v>0</v>
      </c>
      <c r="H544">
        <v>3</v>
      </c>
      <c r="J544">
        <f t="shared" si="39"/>
        <v>3.8598344586085242E-162</v>
      </c>
      <c r="K544">
        <f t="shared" si="40"/>
        <v>9.9788682996441173E-208</v>
      </c>
      <c r="L544">
        <f t="shared" si="41"/>
        <v>1.8426412036204577E-77</v>
      </c>
      <c r="M544">
        <f t="shared" si="42"/>
        <v>1.7093034918651524E-77</v>
      </c>
    </row>
    <row r="545" spans="1:13" x14ac:dyDescent="0.3">
      <c r="A545">
        <v>242</v>
      </c>
      <c r="C545">
        <v>0</v>
      </c>
      <c r="D545">
        <v>1</v>
      </c>
      <c r="F545">
        <v>1</v>
      </c>
      <c r="H545">
        <v>3</v>
      </c>
      <c r="J545">
        <f t="shared" si="39"/>
        <v>1.2221188918312426E-164</v>
      </c>
      <c r="K545">
        <f t="shared" si="40"/>
        <v>3.3212307421311375E-211</v>
      </c>
      <c r="L545">
        <f t="shared" si="41"/>
        <v>7.4901766896697514E-79</v>
      </c>
      <c r="M545">
        <f t="shared" si="42"/>
        <v>5.191596614892212E-79</v>
      </c>
    </row>
    <row r="546" spans="1:13" x14ac:dyDescent="0.3">
      <c r="A546">
        <v>243</v>
      </c>
      <c r="C546">
        <v>1</v>
      </c>
      <c r="D546">
        <v>1</v>
      </c>
      <c r="F546">
        <v>1</v>
      </c>
      <c r="H546">
        <v>3</v>
      </c>
      <c r="J546">
        <f t="shared" si="39"/>
        <v>3.7051743538590384E-167</v>
      </c>
      <c r="K546">
        <f t="shared" si="40"/>
        <v>1.0350553802087569E-214</v>
      </c>
      <c r="L546">
        <f t="shared" si="41"/>
        <v>2.9612809401147595E-80</v>
      </c>
      <c r="M546">
        <f t="shared" si="42"/>
        <v>1.5255479370620393E-80</v>
      </c>
    </row>
    <row r="547" spans="1:13" x14ac:dyDescent="0.3">
      <c r="A547">
        <v>244</v>
      </c>
      <c r="C547">
        <v>0</v>
      </c>
      <c r="D547">
        <v>0</v>
      </c>
      <c r="F547">
        <v>1</v>
      </c>
      <c r="H547">
        <v>3</v>
      </c>
      <c r="J547">
        <f t="shared" si="39"/>
        <v>1.0756085708437648E-169</v>
      </c>
      <c r="K547">
        <f t="shared" si="40"/>
        <v>3.0204726300978031E-218</v>
      </c>
      <c r="L547">
        <f t="shared" si="41"/>
        <v>1.1386845406488605E-81</v>
      </c>
      <c r="M547">
        <f t="shared" si="42"/>
        <v>4.3370450666060265E-82</v>
      </c>
    </row>
    <row r="548" spans="1:13" x14ac:dyDescent="0.3">
      <c r="A548">
        <v>245</v>
      </c>
      <c r="C548">
        <v>0</v>
      </c>
      <c r="D548">
        <v>2</v>
      </c>
      <c r="F548">
        <v>5</v>
      </c>
      <c r="H548">
        <v>1</v>
      </c>
      <c r="J548">
        <f t="shared" si="39"/>
        <v>2.9898560012526864E-172</v>
      </c>
      <c r="K548">
        <f t="shared" si="40"/>
        <v>8.2534020580855349E-222</v>
      </c>
      <c r="L548">
        <f t="shared" si="41"/>
        <v>4.2585671728489537E-83</v>
      </c>
      <c r="M548">
        <f t="shared" si="42"/>
        <v>1.1929031038450561E-83</v>
      </c>
    </row>
    <row r="549" spans="1:13" x14ac:dyDescent="0.3">
      <c r="A549">
        <v>246</v>
      </c>
      <c r="C549">
        <v>0</v>
      </c>
      <c r="D549">
        <v>0</v>
      </c>
      <c r="F549">
        <v>2</v>
      </c>
      <c r="H549">
        <v>3</v>
      </c>
      <c r="J549">
        <f t="shared" si="39"/>
        <v>7.9578674897366872E-175</v>
      </c>
      <c r="K549">
        <f t="shared" si="40"/>
        <v>2.1117275155961599E-225</v>
      </c>
      <c r="L549">
        <f t="shared" si="41"/>
        <v>1.5490300539486234E-84</v>
      </c>
      <c r="M549">
        <f t="shared" si="42"/>
        <v>3.1743847188644788E-85</v>
      </c>
    </row>
    <row r="550" spans="1:13" x14ac:dyDescent="0.3">
      <c r="A550">
        <v>247</v>
      </c>
      <c r="C550">
        <v>0</v>
      </c>
      <c r="D550">
        <v>1</v>
      </c>
      <c r="F550">
        <v>2</v>
      </c>
      <c r="H550">
        <v>0</v>
      </c>
      <c r="J550">
        <f t="shared" si="39"/>
        <v>2.0281195312088385E-177</v>
      </c>
      <c r="K550">
        <f t="shared" si="40"/>
        <v>5.0592895481976375E-229</v>
      </c>
      <c r="L550">
        <f t="shared" si="41"/>
        <v>5.4801500541529105E-86</v>
      </c>
      <c r="M550">
        <f t="shared" si="42"/>
        <v>8.172541012744087E-87</v>
      </c>
    </row>
    <row r="551" spans="1:13" x14ac:dyDescent="0.3">
      <c r="A551">
        <v>248</v>
      </c>
      <c r="C551">
        <v>2</v>
      </c>
      <c r="D551">
        <v>3</v>
      </c>
      <c r="F551">
        <v>4</v>
      </c>
      <c r="H551">
        <v>2</v>
      </c>
      <c r="J551">
        <f t="shared" si="39"/>
        <v>4.9492661022276198E-180</v>
      </c>
      <c r="K551">
        <f t="shared" si="40"/>
        <v>1.1349793796099575E-232</v>
      </c>
      <c r="L551">
        <f t="shared" si="41"/>
        <v>1.8856510224610374E-87</v>
      </c>
      <c r="M551">
        <f t="shared" si="42"/>
        <v>2.0356251841473613E-88</v>
      </c>
    </row>
    <row r="552" spans="1:13" x14ac:dyDescent="0.3">
      <c r="A552">
        <v>249</v>
      </c>
      <c r="C552">
        <v>1</v>
      </c>
      <c r="D552">
        <v>0</v>
      </c>
      <c r="F552">
        <v>1</v>
      </c>
      <c r="H552">
        <v>1</v>
      </c>
      <c r="J552">
        <f t="shared" si="39"/>
        <v>1.1564809282386695E-182</v>
      </c>
      <c r="K552">
        <f t="shared" si="40"/>
        <v>2.3841478657467875E-236</v>
      </c>
      <c r="L552">
        <f t="shared" si="41"/>
        <v>6.3105390137054847E-89</v>
      </c>
      <c r="M552">
        <f t="shared" si="42"/>
        <v>4.9054819191782299E-90</v>
      </c>
    </row>
    <row r="553" spans="1:13" x14ac:dyDescent="0.3">
      <c r="A553">
        <v>250</v>
      </c>
      <c r="C553">
        <v>0</v>
      </c>
      <c r="D553">
        <v>0</v>
      </c>
      <c r="F553">
        <v>1</v>
      </c>
      <c r="H553">
        <v>3</v>
      </c>
      <c r="J553">
        <f t="shared" si="39"/>
        <v>2.5875369405982664E-185</v>
      </c>
      <c r="K553">
        <f t="shared" si="40"/>
        <v>4.6894853379331105E-240</v>
      </c>
      <c r="L553">
        <f t="shared" si="41"/>
        <v>2.0540350754980292E-90</v>
      </c>
      <c r="M553">
        <f t="shared" si="42"/>
        <v>1.1436909934284434E-91</v>
      </c>
    </row>
    <row r="554" spans="1:13" x14ac:dyDescent="0.3">
      <c r="A554">
        <v>251</v>
      </c>
      <c r="C554">
        <v>0</v>
      </c>
      <c r="D554">
        <v>3</v>
      </c>
      <c r="F554">
        <v>1</v>
      </c>
      <c r="H554">
        <v>6</v>
      </c>
      <c r="J554">
        <f t="shared" si="39"/>
        <v>5.5435128080929978E-188</v>
      </c>
      <c r="K554">
        <f t="shared" si="40"/>
        <v>8.6370206371343386E-244</v>
      </c>
      <c r="L554">
        <f t="shared" si="41"/>
        <v>6.5025772365612641E-92</v>
      </c>
      <c r="M554">
        <f t="shared" si="42"/>
        <v>2.5797574802952489E-93</v>
      </c>
    </row>
    <row r="555" spans="1:13" x14ac:dyDescent="0.3">
      <c r="A555">
        <v>252</v>
      </c>
      <c r="C555">
        <v>0</v>
      </c>
      <c r="D555">
        <v>1</v>
      </c>
      <c r="F555">
        <v>0</v>
      </c>
      <c r="H555">
        <v>6</v>
      </c>
      <c r="J555">
        <f t="shared" si="39"/>
        <v>1.137192443081397E-190</v>
      </c>
      <c r="K555">
        <f t="shared" si="40"/>
        <v>1.4895308824485075E-247</v>
      </c>
      <c r="L555">
        <f t="shared" si="41"/>
        <v>2.0021630751370084E-93</v>
      </c>
      <c r="M555">
        <f t="shared" si="42"/>
        <v>5.6297902866110668E-95</v>
      </c>
    </row>
    <row r="556" spans="1:13" x14ac:dyDescent="0.3">
      <c r="A556">
        <v>253</v>
      </c>
      <c r="C556">
        <v>1</v>
      </c>
      <c r="D556">
        <v>1</v>
      </c>
      <c r="F556">
        <v>4</v>
      </c>
      <c r="H556">
        <v>0</v>
      </c>
      <c r="J556">
        <f t="shared" si="39"/>
        <v>2.2337434287121938E-193</v>
      </c>
      <c r="K556">
        <f t="shared" si="40"/>
        <v>2.405369756143323E-251</v>
      </c>
      <c r="L556">
        <f t="shared" si="41"/>
        <v>5.9958345492731118E-95</v>
      </c>
      <c r="M556">
        <f t="shared" si="42"/>
        <v>1.1886355415282692E-96</v>
      </c>
    </row>
    <row r="557" spans="1:13" x14ac:dyDescent="0.3">
      <c r="A557">
        <v>254</v>
      </c>
      <c r="C557">
        <v>2</v>
      </c>
      <c r="D557">
        <v>0</v>
      </c>
      <c r="F557">
        <v>1</v>
      </c>
      <c r="H557">
        <v>2</v>
      </c>
      <c r="J557">
        <f t="shared" si="39"/>
        <v>4.2012935164645776E-196</v>
      </c>
      <c r="K557">
        <f t="shared" si="40"/>
        <v>3.6371478871006029E-255</v>
      </c>
      <c r="L557">
        <f t="shared" si="41"/>
        <v>1.7463693369293379E-96</v>
      </c>
      <c r="M557">
        <f t="shared" si="42"/>
        <v>2.427998221234221E-98</v>
      </c>
    </row>
    <row r="558" spans="1:13" x14ac:dyDescent="0.3">
      <c r="A558">
        <v>255</v>
      </c>
      <c r="C558">
        <v>1</v>
      </c>
      <c r="D558">
        <v>1</v>
      </c>
      <c r="F558">
        <v>2</v>
      </c>
      <c r="H558">
        <v>4</v>
      </c>
      <c r="J558">
        <f t="shared" si="39"/>
        <v>7.5662933115915687E-199</v>
      </c>
      <c r="K558">
        <f t="shared" si="40"/>
        <v>5.149758384475363E-259</v>
      </c>
      <c r="L558">
        <f t="shared" si="41"/>
        <v>4.9471926056927954E-98</v>
      </c>
      <c r="M558">
        <f t="shared" si="42"/>
        <v>4.7983417257933643E-100</v>
      </c>
    </row>
    <row r="559" spans="1:13" x14ac:dyDescent="0.3">
      <c r="A559">
        <v>256</v>
      </c>
      <c r="C559">
        <v>0</v>
      </c>
      <c r="D559">
        <v>2</v>
      </c>
      <c r="F559">
        <v>2</v>
      </c>
      <c r="H559">
        <v>4</v>
      </c>
      <c r="J559">
        <f t="shared" si="39"/>
        <v>1.3047693166352728E-201</v>
      </c>
      <c r="K559">
        <f t="shared" si="40"/>
        <v>6.8274656912530572E-263</v>
      </c>
      <c r="L559">
        <f t="shared" si="41"/>
        <v>1.363068886313004E-99</v>
      </c>
      <c r="M559">
        <f t="shared" si="42"/>
        <v>9.1743888102088302E-102</v>
      </c>
    </row>
    <row r="560" spans="1:13" x14ac:dyDescent="0.3">
      <c r="A560">
        <v>257</v>
      </c>
      <c r="C560">
        <v>1</v>
      </c>
      <c r="D560">
        <v>1</v>
      </c>
      <c r="F560">
        <v>1</v>
      </c>
      <c r="H560">
        <v>2</v>
      </c>
      <c r="J560">
        <f t="shared" si="39"/>
        <v>2.1544415216219416E-204</v>
      </c>
      <c r="K560">
        <f t="shared" si="40"/>
        <v>8.4757664097830583E-267</v>
      </c>
      <c r="L560">
        <f t="shared" si="41"/>
        <v>3.6526920116874584E-101</v>
      </c>
      <c r="M560">
        <f t="shared" si="42"/>
        <v>1.6970954405119769E-103</v>
      </c>
    </row>
    <row r="561" spans="1:13" x14ac:dyDescent="0.3">
      <c r="A561">
        <v>258</v>
      </c>
      <c r="C561">
        <v>0</v>
      </c>
      <c r="D561">
        <v>0</v>
      </c>
      <c r="F561">
        <v>0</v>
      </c>
      <c r="H561">
        <v>3</v>
      </c>
      <c r="J561">
        <f t="shared" si="39"/>
        <v>3.4063251326363677E-207</v>
      </c>
      <c r="K561">
        <f t="shared" si="40"/>
        <v>9.8524720491934628E-271</v>
      </c>
      <c r="L561">
        <f t="shared" si="41"/>
        <v>9.5201670599350707E-103</v>
      </c>
      <c r="M561">
        <f t="shared" si="42"/>
        <v>3.0372360735245267E-105</v>
      </c>
    </row>
    <row r="562" spans="1:13" x14ac:dyDescent="0.3">
      <c r="A562">
        <v>259</v>
      </c>
      <c r="C562">
        <v>0</v>
      </c>
      <c r="D562">
        <v>0</v>
      </c>
      <c r="F562">
        <v>1</v>
      </c>
      <c r="H562">
        <v>0</v>
      </c>
      <c r="J562">
        <f t="shared" si="39"/>
        <v>5.1568903882615508E-210</v>
      </c>
      <c r="K562">
        <f t="shared" si="40"/>
        <v>1.0724035017550577E-274</v>
      </c>
      <c r="L562">
        <f t="shared" si="41"/>
        <v>2.413305754463725E-104</v>
      </c>
      <c r="M562">
        <f t="shared" si="42"/>
        <v>5.2588888248126163E-107</v>
      </c>
    </row>
    <row r="563" spans="1:13" x14ac:dyDescent="0.3">
      <c r="A563">
        <v>260</v>
      </c>
      <c r="C563">
        <v>0</v>
      </c>
      <c r="D563">
        <v>1</v>
      </c>
      <c r="F563">
        <v>1</v>
      </c>
      <c r="H563">
        <v>4</v>
      </c>
      <c r="J563">
        <f t="shared" si="39"/>
        <v>7.4754977489580237E-213</v>
      </c>
      <c r="K563">
        <f t="shared" si="40"/>
        <v>1.0929945967530131E-278</v>
      </c>
      <c r="L563">
        <f t="shared" si="41"/>
        <v>5.9499921377264596E-106</v>
      </c>
      <c r="M563">
        <f t="shared" si="42"/>
        <v>8.8095269341184284E-109</v>
      </c>
    </row>
    <row r="564" spans="1:13" x14ac:dyDescent="0.3">
      <c r="A564">
        <v>261</v>
      </c>
      <c r="C564">
        <v>1</v>
      </c>
      <c r="D564">
        <v>1</v>
      </c>
      <c r="F564">
        <v>2</v>
      </c>
      <c r="H564">
        <v>3</v>
      </c>
      <c r="J564">
        <f t="shared" si="39"/>
        <v>1.0376305332882213E-215</v>
      </c>
      <c r="K564">
        <f t="shared" si="40"/>
        <v>1.0430967354682448E-282</v>
      </c>
      <c r="L564">
        <f t="shared" si="41"/>
        <v>1.4267789706953338E-107</v>
      </c>
      <c r="M564">
        <f t="shared" si="42"/>
        <v>1.4277571485951203E-110</v>
      </c>
    </row>
    <row r="565" spans="1:13" x14ac:dyDescent="0.3">
      <c r="A565">
        <v>262</v>
      </c>
      <c r="C565">
        <v>0</v>
      </c>
      <c r="D565">
        <v>0</v>
      </c>
      <c r="F565">
        <v>0</v>
      </c>
      <c r="H565">
        <v>1</v>
      </c>
      <c r="J565">
        <f t="shared" si="39"/>
        <v>1.3791000800172228E-218</v>
      </c>
      <c r="K565">
        <f t="shared" si="40"/>
        <v>9.3213311506577934E-287</v>
      </c>
      <c r="L565">
        <f t="shared" si="41"/>
        <v>3.3276165210153617E-109</v>
      </c>
      <c r="M565">
        <f t="shared" si="42"/>
        <v>2.238717306014335E-112</v>
      </c>
    </row>
    <row r="566" spans="1:13" x14ac:dyDescent="0.3">
      <c r="A566">
        <v>263</v>
      </c>
      <c r="C566">
        <v>1</v>
      </c>
      <c r="D566">
        <v>1</v>
      </c>
      <c r="F566">
        <v>0</v>
      </c>
      <c r="H566">
        <v>1</v>
      </c>
      <c r="J566">
        <f t="shared" si="39"/>
        <v>1.7550893772603188E-221</v>
      </c>
      <c r="K566">
        <f t="shared" si="40"/>
        <v>7.7997030308889274E-291</v>
      </c>
      <c r="L566">
        <f t="shared" si="41"/>
        <v>7.5482470925803504E-111</v>
      </c>
      <c r="M566">
        <f t="shared" si="42"/>
        <v>3.3961536252035495E-114</v>
      </c>
    </row>
    <row r="567" spans="1:13" x14ac:dyDescent="0.3">
      <c r="A567">
        <v>264</v>
      </c>
      <c r="C567">
        <v>2</v>
      </c>
      <c r="D567">
        <v>0</v>
      </c>
      <c r="F567">
        <v>3</v>
      </c>
      <c r="H567">
        <v>3</v>
      </c>
      <c r="J567">
        <f t="shared" si="39"/>
        <v>2.1387159324398698E-224</v>
      </c>
      <c r="K567">
        <f t="shared" si="40"/>
        <v>6.1111786191220255E-295</v>
      </c>
      <c r="L567">
        <f t="shared" si="41"/>
        <v>1.665310457882758E-112</v>
      </c>
      <c r="M567">
        <f t="shared" si="42"/>
        <v>4.9844650574373829E-116</v>
      </c>
    </row>
    <row r="568" spans="1:13" x14ac:dyDescent="0.3">
      <c r="A568">
        <v>265</v>
      </c>
      <c r="C568">
        <v>1</v>
      </c>
      <c r="D568">
        <v>0</v>
      </c>
      <c r="F568">
        <v>1</v>
      </c>
      <c r="H568">
        <v>0</v>
      </c>
      <c r="J568">
        <f t="shared" si="39"/>
        <v>2.4954989124739593E-227</v>
      </c>
      <c r="K568">
        <f t="shared" si="40"/>
        <v>4.4835154151566927E-299</v>
      </c>
      <c r="L568">
        <f t="shared" si="41"/>
        <v>3.5733912917993553E-114</v>
      </c>
      <c r="M568">
        <f t="shared" si="42"/>
        <v>7.0777128990059145E-118</v>
      </c>
    </row>
    <row r="569" spans="1:13" x14ac:dyDescent="0.3">
      <c r="A569">
        <v>266</v>
      </c>
      <c r="C569">
        <v>0</v>
      </c>
      <c r="D569">
        <v>0</v>
      </c>
      <c r="F569">
        <v>2</v>
      </c>
      <c r="H569">
        <v>3</v>
      </c>
      <c r="J569">
        <f t="shared" si="39"/>
        <v>2.7881239578387054E-230</v>
      </c>
      <c r="K569">
        <f t="shared" si="40"/>
        <v>3.0800597156921713E-303</v>
      </c>
      <c r="L569">
        <f t="shared" si="41"/>
        <v>7.457653556724921E-116</v>
      </c>
      <c r="M569">
        <f t="shared" si="42"/>
        <v>9.7232283573498771E-120</v>
      </c>
    </row>
    <row r="570" spans="1:13" x14ac:dyDescent="0.3">
      <c r="A570">
        <v>267</v>
      </c>
      <c r="C570">
        <v>0</v>
      </c>
      <c r="D570">
        <v>2</v>
      </c>
      <c r="F570">
        <v>0</v>
      </c>
      <c r="H570">
        <v>1</v>
      </c>
      <c r="J570">
        <f t="shared" si="39"/>
        <v>2.9827522685172311E-233</v>
      </c>
      <c r="K570">
        <f t="shared" si="40"/>
        <v>1.9812824178374655E-307</v>
      </c>
      <c r="L570">
        <f t="shared" si="41"/>
        <v>1.5137707127727241E-117</v>
      </c>
      <c r="M570">
        <f t="shared" si="42"/>
        <v>1.292323336922795E-121</v>
      </c>
    </row>
    <row r="571" spans="1:13" x14ac:dyDescent="0.3">
      <c r="A571">
        <v>268</v>
      </c>
      <c r="C571">
        <v>0</v>
      </c>
      <c r="D571">
        <v>0</v>
      </c>
      <c r="F571">
        <v>1</v>
      </c>
      <c r="H571">
        <v>2</v>
      </c>
      <c r="J571">
        <f t="shared" si="39"/>
        <v>3.055432573170152E-236</v>
      </c>
      <c r="K571">
        <f t="shared" si="40"/>
        <v>0</v>
      </c>
      <c r="L571">
        <f t="shared" si="41"/>
        <v>2.9885068603617657E-119</v>
      </c>
      <c r="M571">
        <f t="shared" si="42"/>
        <v>1.6617858087896109E-123</v>
      </c>
    </row>
    <row r="572" spans="1:13" x14ac:dyDescent="0.3">
      <c r="A572">
        <v>269</v>
      </c>
      <c r="C572">
        <v>1</v>
      </c>
      <c r="D572">
        <v>1</v>
      </c>
      <c r="F572">
        <v>0</v>
      </c>
      <c r="H572">
        <v>0</v>
      </c>
      <c r="J572">
        <f t="shared" si="39"/>
        <v>2.9969440616964576E-239</v>
      </c>
      <c r="K572">
        <f t="shared" si="40"/>
        <v>0</v>
      </c>
      <c r="L572">
        <f t="shared" si="41"/>
        <v>5.7383189011819022E-121</v>
      </c>
      <c r="M572">
        <f t="shared" si="42"/>
        <v>2.067388339652776E-125</v>
      </c>
    </row>
    <row r="573" spans="1:13" x14ac:dyDescent="0.3">
      <c r="A573">
        <v>270</v>
      </c>
      <c r="C573">
        <v>1</v>
      </c>
      <c r="D573">
        <v>0</v>
      </c>
      <c r="F573">
        <v>0</v>
      </c>
      <c r="H573">
        <v>1</v>
      </c>
      <c r="J573">
        <f t="shared" si="39"/>
        <v>2.814718597597893E-242</v>
      </c>
      <c r="K573">
        <f t="shared" si="40"/>
        <v>0</v>
      </c>
      <c r="L573">
        <f t="shared" si="41"/>
        <v>1.0716460495992513E-122</v>
      </c>
      <c r="M573">
        <f t="shared" si="42"/>
        <v>2.4883544144717748E-127</v>
      </c>
    </row>
    <row r="574" spans="1:13" x14ac:dyDescent="0.3">
      <c r="A574">
        <v>271</v>
      </c>
      <c r="C574">
        <v>1</v>
      </c>
      <c r="D574">
        <v>0</v>
      </c>
      <c r="F574">
        <v>0</v>
      </c>
      <c r="H574">
        <v>1</v>
      </c>
      <c r="J574">
        <f t="shared" si="39"/>
        <v>2.5312890561876249E-245</v>
      </c>
      <c r="K574">
        <f t="shared" si="40"/>
        <v>0</v>
      </c>
      <c r="L574">
        <f t="shared" si="41"/>
        <v>1.9464996011654566E-124</v>
      </c>
      <c r="M574">
        <f t="shared" si="42"/>
        <v>2.8976476083533781E-129</v>
      </c>
    </row>
    <row r="575" spans="1:13" x14ac:dyDescent="0.3">
      <c r="A575">
        <v>272</v>
      </c>
      <c r="C575">
        <v>0</v>
      </c>
      <c r="D575">
        <v>0</v>
      </c>
      <c r="F575">
        <v>1</v>
      </c>
      <c r="H575">
        <v>2</v>
      </c>
      <c r="J575">
        <f t="shared" si="39"/>
        <v>2.1797109879430066E-248</v>
      </c>
      <c r="K575">
        <f t="shared" si="40"/>
        <v>0</v>
      </c>
      <c r="L575">
        <f t="shared" si="41"/>
        <v>3.4386940340784111E-126</v>
      </c>
      <c r="M575">
        <f t="shared" si="42"/>
        <v>3.2645404781036739E-131</v>
      </c>
    </row>
    <row r="576" spans="1:13" x14ac:dyDescent="0.3">
      <c r="A576">
        <v>273</v>
      </c>
      <c r="C576">
        <v>0</v>
      </c>
      <c r="D576">
        <v>0</v>
      </c>
      <c r="F576">
        <v>0</v>
      </c>
      <c r="H576">
        <v>1</v>
      </c>
      <c r="J576">
        <f t="shared" si="39"/>
        <v>1.7972417494372968E-251</v>
      </c>
      <c r="K576">
        <f t="shared" si="40"/>
        <v>0</v>
      </c>
      <c r="L576">
        <f t="shared" si="41"/>
        <v>5.9083881120864052E-128</v>
      </c>
      <c r="M576">
        <f t="shared" si="42"/>
        <v>3.5582929896297783E-133</v>
      </c>
    </row>
    <row r="577" spans="1:13" x14ac:dyDescent="0.3">
      <c r="A577">
        <v>274</v>
      </c>
      <c r="C577">
        <v>0</v>
      </c>
      <c r="D577">
        <v>0</v>
      </c>
      <c r="F577">
        <v>0</v>
      </c>
      <c r="H577">
        <v>3</v>
      </c>
      <c r="J577">
        <f t="shared" si="39"/>
        <v>1.4189415196656515E-254</v>
      </c>
      <c r="K577">
        <f t="shared" si="40"/>
        <v>0</v>
      </c>
      <c r="L577">
        <f t="shared" si="41"/>
        <v>9.8737189369467062E-130</v>
      </c>
      <c r="M577">
        <f t="shared" si="42"/>
        <v>3.7523601031541999E-135</v>
      </c>
    </row>
    <row r="578" spans="1:13" x14ac:dyDescent="0.3">
      <c r="A578">
        <v>275</v>
      </c>
      <c r="C578">
        <v>0</v>
      </c>
      <c r="D578">
        <v>0</v>
      </c>
      <c r="F578">
        <v>0</v>
      </c>
      <c r="H578">
        <v>1</v>
      </c>
      <c r="J578">
        <f t="shared" si="39"/>
        <v>1.0726867300672759E-257</v>
      </c>
      <c r="K578">
        <f t="shared" si="40"/>
        <v>0</v>
      </c>
      <c r="L578">
        <f t="shared" si="41"/>
        <v>1.6048290227362544E-131</v>
      </c>
      <c r="M578">
        <f t="shared" si="42"/>
        <v>3.8283397436223574E-137</v>
      </c>
    </row>
    <row r="579" spans="1:13" x14ac:dyDescent="0.3">
      <c r="A579">
        <v>276</v>
      </c>
      <c r="C579">
        <v>0</v>
      </c>
      <c r="D579">
        <v>0</v>
      </c>
      <c r="F579">
        <v>0</v>
      </c>
      <c r="H579">
        <v>3</v>
      </c>
      <c r="J579">
        <f t="shared" si="39"/>
        <v>7.7648260779964338E-261</v>
      </c>
      <c r="K579">
        <f t="shared" si="40"/>
        <v>0</v>
      </c>
      <c r="L579">
        <f t="shared" si="41"/>
        <v>2.5369566333138021E-133</v>
      </c>
      <c r="M579">
        <f t="shared" si="42"/>
        <v>3.7788494678325114E-139</v>
      </c>
    </row>
    <row r="580" spans="1:13" x14ac:dyDescent="0.3">
      <c r="A580">
        <v>277</v>
      </c>
      <c r="C580">
        <v>0</v>
      </c>
      <c r="D580">
        <v>0</v>
      </c>
      <c r="F580">
        <v>2</v>
      </c>
      <c r="H580">
        <v>5</v>
      </c>
      <c r="J580">
        <f t="shared" si="39"/>
        <v>5.3819662510595047E-264</v>
      </c>
      <c r="K580">
        <f t="shared" si="40"/>
        <v>0</v>
      </c>
      <c r="L580">
        <f t="shared" si="41"/>
        <v>3.9006194457677191E-135</v>
      </c>
      <c r="M580">
        <f t="shared" si="42"/>
        <v>3.6087090563753641E-141</v>
      </c>
    </row>
    <row r="581" spans="1:13" x14ac:dyDescent="0.3">
      <c r="A581">
        <v>278</v>
      </c>
      <c r="C581">
        <v>1</v>
      </c>
      <c r="D581">
        <v>0</v>
      </c>
      <c r="F581">
        <v>0</v>
      </c>
      <c r="H581">
        <v>1</v>
      </c>
      <c r="J581">
        <f t="shared" si="39"/>
        <v>3.5719109304808398E-267</v>
      </c>
      <c r="K581">
        <f t="shared" si="40"/>
        <v>0</v>
      </c>
      <c r="L581">
        <f t="shared" si="41"/>
        <v>5.8329786116533529E-137</v>
      </c>
      <c r="M581">
        <f t="shared" si="42"/>
        <v>3.334166661744076E-143</v>
      </c>
    </row>
    <row r="582" spans="1:13" x14ac:dyDescent="0.3">
      <c r="A582">
        <v>279</v>
      </c>
      <c r="C582">
        <v>0</v>
      </c>
      <c r="D582">
        <v>0</v>
      </c>
      <c r="F582">
        <v>0</v>
      </c>
      <c r="H582">
        <v>1</v>
      </c>
      <c r="J582">
        <f t="shared" si="39"/>
        <v>2.2699206957695902E-270</v>
      </c>
      <c r="K582">
        <f t="shared" si="40"/>
        <v>0</v>
      </c>
      <c r="L582">
        <f t="shared" si="41"/>
        <v>8.4836638257140776E-139</v>
      </c>
      <c r="M582">
        <f t="shared" si="42"/>
        <v>2.9803405892822771E-145</v>
      </c>
    </row>
    <row r="583" spans="1:13" x14ac:dyDescent="0.3">
      <c r="A583">
        <v>280</v>
      </c>
      <c r="C583">
        <v>0</v>
      </c>
      <c r="D583">
        <v>2</v>
      </c>
      <c r="F583">
        <v>2</v>
      </c>
      <c r="H583">
        <v>0</v>
      </c>
      <c r="J583">
        <f t="shared" si="39"/>
        <v>1.3812464072463724E-273</v>
      </c>
      <c r="K583">
        <f t="shared" si="40"/>
        <v>0</v>
      </c>
      <c r="L583">
        <f t="shared" si="41"/>
        <v>1.2000871403008515E-140</v>
      </c>
      <c r="M583">
        <f t="shared" si="42"/>
        <v>2.5774345623086036E-147</v>
      </c>
    </row>
    <row r="584" spans="1:13" x14ac:dyDescent="0.3">
      <c r="A584">
        <v>281</v>
      </c>
      <c r="C584">
        <v>0</v>
      </c>
      <c r="D584">
        <v>0</v>
      </c>
      <c r="F584">
        <v>0</v>
      </c>
      <c r="H584">
        <v>0</v>
      </c>
      <c r="J584">
        <f t="shared" si="39"/>
        <v>8.047890364002613E-277</v>
      </c>
      <c r="K584">
        <f t="shared" si="40"/>
        <v>0</v>
      </c>
      <c r="L584">
        <f t="shared" si="41"/>
        <v>1.6511190100429089E-142</v>
      </c>
      <c r="M584">
        <f t="shared" si="42"/>
        <v>2.1565153608941902E-149</v>
      </c>
    </row>
    <row r="585" spans="1:13" x14ac:dyDescent="0.3">
      <c r="A585">
        <v>282</v>
      </c>
      <c r="C585">
        <v>0</v>
      </c>
      <c r="D585">
        <v>0</v>
      </c>
      <c r="F585">
        <v>0</v>
      </c>
      <c r="H585">
        <v>0</v>
      </c>
      <c r="J585">
        <f t="shared" si="39"/>
        <v>4.4899691236558807E-280</v>
      </c>
      <c r="K585">
        <f t="shared" si="40"/>
        <v>0</v>
      </c>
      <c r="L585">
        <f t="shared" si="41"/>
        <v>2.2094299543533865E-144</v>
      </c>
      <c r="M585">
        <f t="shared" si="42"/>
        <v>1.7456638629302463E-151</v>
      </c>
    </row>
    <row r="586" spans="1:13" x14ac:dyDescent="0.3">
      <c r="A586">
        <v>283</v>
      </c>
      <c r="C586">
        <v>0</v>
      </c>
      <c r="D586">
        <v>0</v>
      </c>
      <c r="F586">
        <v>0</v>
      </c>
      <c r="H586">
        <v>0</v>
      </c>
      <c r="J586">
        <f t="shared" si="39"/>
        <v>2.3985847641019953E-283</v>
      </c>
      <c r="K586">
        <f t="shared" si="40"/>
        <v>0</v>
      </c>
      <c r="L586">
        <f t="shared" si="41"/>
        <v>2.8755330402620262E-146</v>
      </c>
      <c r="M586">
        <f t="shared" si="42"/>
        <v>1.367136394994853E-153</v>
      </c>
    </row>
    <row r="587" spans="1:13" x14ac:dyDescent="0.3">
      <c r="A587">
        <v>284</v>
      </c>
      <c r="C587">
        <v>0</v>
      </c>
      <c r="D587">
        <v>0</v>
      </c>
      <c r="F587">
        <v>0</v>
      </c>
      <c r="H587">
        <v>0</v>
      </c>
      <c r="J587">
        <f t="shared" si="39"/>
        <v>1.2269226953647374E-286</v>
      </c>
      <c r="K587">
        <f t="shared" si="40"/>
        <v>0</v>
      </c>
      <c r="L587">
        <f t="shared" si="41"/>
        <v>3.6399276457725852E-148</v>
      </c>
      <c r="M587">
        <f t="shared" si="42"/>
        <v>1.0358723143381702E-155</v>
      </c>
    </row>
    <row r="588" spans="1:13" x14ac:dyDescent="0.3">
      <c r="A588">
        <v>285</v>
      </c>
      <c r="C588">
        <v>0</v>
      </c>
      <c r="D588">
        <v>0</v>
      </c>
      <c r="F588">
        <v>0</v>
      </c>
      <c r="H588">
        <v>0</v>
      </c>
      <c r="J588">
        <f t="shared" si="39"/>
        <v>6.0093810405344042E-290</v>
      </c>
      <c r="K588">
        <f t="shared" si="40"/>
        <v>0</v>
      </c>
      <c r="L588">
        <f t="shared" si="41"/>
        <v>4.481293657966878E-150</v>
      </c>
      <c r="M588">
        <f t="shared" si="42"/>
        <v>7.5935308979260827E-158</v>
      </c>
    </row>
    <row r="589" spans="1:13" x14ac:dyDescent="0.3">
      <c r="A589">
        <v>286</v>
      </c>
      <c r="C589">
        <v>0</v>
      </c>
      <c r="D589">
        <v>0</v>
      </c>
      <c r="F589">
        <v>0</v>
      </c>
      <c r="H589">
        <v>0</v>
      </c>
      <c r="J589">
        <f t="shared" si="39"/>
        <v>2.8183355449474295E-293</v>
      </c>
      <c r="K589">
        <f t="shared" si="40"/>
        <v>0</v>
      </c>
      <c r="L589">
        <f t="shared" si="41"/>
        <v>5.3659957161445967E-152</v>
      </c>
      <c r="M589">
        <f t="shared" si="42"/>
        <v>5.3854805356395906E-160</v>
      </c>
    </row>
    <row r="590" spans="1:13" x14ac:dyDescent="0.3">
      <c r="A590">
        <v>287</v>
      </c>
      <c r="C590">
        <v>0</v>
      </c>
      <c r="D590">
        <v>0</v>
      </c>
      <c r="F590">
        <v>0</v>
      </c>
      <c r="H590">
        <v>0</v>
      </c>
      <c r="J590">
        <f t="shared" si="39"/>
        <v>1.2656279776930288E-296</v>
      </c>
      <c r="K590">
        <f t="shared" si="40"/>
        <v>0</v>
      </c>
      <c r="L590">
        <f t="shared" si="41"/>
        <v>6.2493306491700913E-154</v>
      </c>
      <c r="M590">
        <f t="shared" si="42"/>
        <v>3.6952881929933857E-162</v>
      </c>
    </row>
    <row r="591" spans="1:13" x14ac:dyDescent="0.3">
      <c r="A591">
        <v>288</v>
      </c>
      <c r="C591">
        <v>0</v>
      </c>
      <c r="D591">
        <v>0</v>
      </c>
      <c r="F591">
        <v>0</v>
      </c>
      <c r="H591">
        <v>0</v>
      </c>
      <c r="J591">
        <f t="shared" si="39"/>
        <v>5.4421417363360009E-300</v>
      </c>
      <c r="K591">
        <f t="shared" si="40"/>
        <v>0</v>
      </c>
      <c r="L591">
        <f t="shared" si="41"/>
        <v>7.0786909200574564E-156</v>
      </c>
      <c r="M591">
        <f t="shared" si="42"/>
        <v>2.4531004141627795E-164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4</vt:i4>
      </vt:variant>
    </vt:vector>
  </HeadingPairs>
  <TitlesOfParts>
    <vt:vector size="5" baseType="lpstr">
      <vt:lpstr>data and analysis</vt:lpstr>
      <vt:lpstr>velocity to pixel calibration</vt:lpstr>
      <vt:lpstr>rootEkin to pixel calibration</vt:lpstr>
      <vt:lpstr>velocity^2 to pixel^2 calib</vt:lpstr>
      <vt:lpstr>photodissociation NO data</vt:lpstr>
    </vt:vector>
  </TitlesOfParts>
  <Company>Durham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CG273_2</dc:creator>
  <cp:lastModifiedBy>CG273_2</cp:lastModifiedBy>
  <dcterms:created xsi:type="dcterms:W3CDTF">2017-05-01T14:23:40Z</dcterms:created>
  <dcterms:modified xsi:type="dcterms:W3CDTF">2017-08-08T12:58:24Z</dcterms:modified>
</cp:coreProperties>
</file>